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user\Desktop\1920\"/>
    </mc:Choice>
  </mc:AlternateContent>
  <xr:revisionPtr revIDLastSave="0" documentId="13_ncr:1_{3B444C28-9715-467A-BFF1-46B30E1AA829}" xr6:coauthVersionLast="36" xr6:coauthVersionMax="36" xr10:uidLastSave="{00000000-0000-0000-0000-000000000000}"/>
  <bookViews>
    <workbookView xWindow="0" yWindow="0" windowWidth="24000" windowHeight="9888" xr2:uid="{00000000-000D-0000-FFFF-FFFF00000000}"/>
  </bookViews>
  <sheets>
    <sheet name="PODST" sheetId="1" r:id="rId1"/>
    <sheet name="SPECJALIZACJE" sheetId="2" r:id="rId2"/>
  </sheets>
  <calcPr calcId="191029" concurrentCalc="0"/>
</workbook>
</file>

<file path=xl/calcChain.xml><?xml version="1.0" encoding="utf-8"?>
<calcChain xmlns="http://schemas.openxmlformats.org/spreadsheetml/2006/main">
  <c r="J72" i="2" l="1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J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J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S45" i="1"/>
  <c r="S39" i="1"/>
  <c r="S46" i="1"/>
  <c r="Q42" i="1"/>
  <c r="Q40" i="1"/>
  <c r="Q41" i="1"/>
  <c r="Q45" i="1"/>
  <c r="Q38" i="1"/>
  <c r="Q36" i="1"/>
  <c r="Q34" i="1"/>
  <c r="Q39" i="1"/>
  <c r="Q46" i="1"/>
  <c r="S32" i="1"/>
  <c r="Q30" i="1"/>
  <c r="Q29" i="1"/>
  <c r="Q28" i="1"/>
  <c r="Q27" i="1"/>
  <c r="Q26" i="1"/>
  <c r="Q25" i="1"/>
  <c r="Q24" i="1"/>
  <c r="Q23" i="1"/>
  <c r="Q32" i="1"/>
  <c r="S22" i="1"/>
  <c r="Q20" i="1"/>
  <c r="Q19" i="1"/>
  <c r="Q18" i="1"/>
  <c r="Q17" i="1"/>
  <c r="Q16" i="1"/>
  <c r="Q15" i="1"/>
  <c r="Q14" i="1"/>
  <c r="Q13" i="1"/>
  <c r="H72" i="2"/>
  <c r="H50" i="2"/>
  <c r="H28" i="2"/>
  <c r="Q22" i="1"/>
  <c r="S33" i="1"/>
  <c r="S47" i="1"/>
  <c r="Q33" i="1"/>
  <c r="Q47" i="1"/>
</calcChain>
</file>

<file path=xl/sharedStrings.xml><?xml version="1.0" encoding="utf-8"?>
<sst xmlns="http://schemas.openxmlformats.org/spreadsheetml/2006/main" count="382" uniqueCount="165">
  <si>
    <t>PLAN STUDIÓW</t>
  </si>
  <si>
    <t>kierunek studiów:</t>
  </si>
  <si>
    <t>Dziennikarstwo i komunikacja społeczna</t>
  </si>
  <si>
    <t>profil studiów:</t>
  </si>
  <si>
    <t xml:space="preserve">ogólnoakademicki </t>
  </si>
  <si>
    <t>stopień:</t>
  </si>
  <si>
    <t>II</t>
  </si>
  <si>
    <t>forma studiów:</t>
  </si>
  <si>
    <t>stacjonarne</t>
  </si>
  <si>
    <t>od roku:</t>
  </si>
  <si>
    <t>Rok</t>
  </si>
  <si>
    <t>Semestr</t>
  </si>
  <si>
    <t xml:space="preserve">Przedmiot </t>
  </si>
  <si>
    <t>Szczegóły przedmiotu</t>
  </si>
  <si>
    <t>Kod</t>
  </si>
  <si>
    <t>Liczba godzin</t>
  </si>
  <si>
    <t>Forma zaliczenia (oc / e)</t>
  </si>
  <si>
    <t>ECTS</t>
  </si>
  <si>
    <t>w1</t>
  </si>
  <si>
    <t>w2</t>
  </si>
  <si>
    <t>w3</t>
  </si>
  <si>
    <t>ck1</t>
  </si>
  <si>
    <t>ck2</t>
  </si>
  <si>
    <t>ck3</t>
  </si>
  <si>
    <t>cw</t>
  </si>
  <si>
    <t>cm</t>
  </si>
  <si>
    <t>s</t>
  </si>
  <si>
    <t>lj</t>
  </si>
  <si>
    <t>pr</t>
  </si>
  <si>
    <t>Razem</t>
  </si>
  <si>
    <t>I</t>
  </si>
  <si>
    <t>Opinia publiczna</t>
  </si>
  <si>
    <t>oc</t>
  </si>
  <si>
    <t>MOPd</t>
  </si>
  <si>
    <t>Prawo autorskie</t>
  </si>
  <si>
    <t>e</t>
  </si>
  <si>
    <t>Teoria komunikowania masowego</t>
  </si>
  <si>
    <t>MODz</t>
  </si>
  <si>
    <t>Metody badań medioznawczych</t>
  </si>
  <si>
    <t>Psychologia społeczna</t>
  </si>
  <si>
    <t>Pragmatyka językowa</t>
  </si>
  <si>
    <t>Marketing i reklama</t>
  </si>
  <si>
    <t>MOPr</t>
  </si>
  <si>
    <t>Specjalizacja zawodowa</t>
  </si>
  <si>
    <t>MD, MM, MB</t>
  </si>
  <si>
    <t>razem I semestr:</t>
  </si>
  <si>
    <t>Analiza dyskursu medialnego</t>
  </si>
  <si>
    <t>Filozofia mediów</t>
  </si>
  <si>
    <t>Społeczne i kulturowe oddziaływanie mediów</t>
  </si>
  <si>
    <t>Komunikacja niewerbalna</t>
  </si>
  <si>
    <t>Media lokalne i środowiskowe</t>
  </si>
  <si>
    <t>Ekonomika mediów</t>
  </si>
  <si>
    <t>razem II semestr:</t>
  </si>
  <si>
    <t>razem  I rok:</t>
  </si>
  <si>
    <t>III</t>
  </si>
  <si>
    <t>Główne nurty kultury polskiej i światowej XX i XXI wieku</t>
  </si>
  <si>
    <t>Zajęcia ogólnouczelniane</t>
  </si>
  <si>
    <t>ML, MJ,MK</t>
  </si>
  <si>
    <t>razem III semestr:</t>
  </si>
  <si>
    <t>IV</t>
  </si>
  <si>
    <t>Komunikowanie międzykulturowe i międzynarodowe</t>
  </si>
  <si>
    <t>Praca magisterska</t>
  </si>
  <si>
    <t>Egzamin magisterski</t>
  </si>
  <si>
    <t>razem  IV semestr:</t>
  </si>
  <si>
    <t>razem II rok:</t>
  </si>
  <si>
    <t xml:space="preserve">RAZEM  W CIĄGU TOKU STUDIÓW: </t>
  </si>
  <si>
    <t>godzin*:</t>
  </si>
  <si>
    <t>p. ECTS:</t>
  </si>
  <si>
    <t xml:space="preserve">                                                   </t>
  </si>
  <si>
    <t xml:space="preserve">* Repetytorium językowe oraz seminarium magisterskie to przedmioty z grupy zajęć do wyboru </t>
  </si>
  <si>
    <t>skroty</t>
  </si>
  <si>
    <t>w1, w2, w3: wykład, nakład pracy studenta 1,2,3 (wprowadzający, kursowy, monograficzny)</t>
  </si>
  <si>
    <t>ck1, ck2, ck3: ćwiczenia konwersatoryjne naklad pracy studenta 1,2,3</t>
  </si>
  <si>
    <t>cw: ćwiczenia</t>
  </si>
  <si>
    <t>cm: ćwiczenia metodyczne</t>
  </si>
  <si>
    <t>p1, p2: proseminarium, naklad pracy studenta 1,2</t>
  </si>
  <si>
    <t>s: seminarium</t>
  </si>
  <si>
    <t>l: laboratorium</t>
  </si>
  <si>
    <t>lj: lektorat  języka</t>
  </si>
  <si>
    <t>wr.: warsztaty</t>
  </si>
  <si>
    <t>pr: praktyki</t>
  </si>
  <si>
    <t>pow: praktyki opiekuńczo-wychowawcze</t>
  </si>
  <si>
    <t>prp: praktyki pedagogiczne</t>
  </si>
  <si>
    <t>t: translatorium</t>
  </si>
  <si>
    <t>r: repetytorium</t>
  </si>
  <si>
    <t>zs: zajecia specjalistyczne</t>
  </si>
  <si>
    <t>e-l: e-learning</t>
  </si>
  <si>
    <t>Skróty modułow</t>
  </si>
  <si>
    <t>MOPd: moduł ogólny podstawowy</t>
  </si>
  <si>
    <t>MODz: moduł ogólny dziennikarstwo</t>
  </si>
  <si>
    <t>MOPr: moduł ogólny praktyka</t>
  </si>
  <si>
    <t>MD: moduł dziennikarski</t>
  </si>
  <si>
    <t>MM: moduł marketingowy</t>
  </si>
  <si>
    <t>MB: moduł badawczy</t>
  </si>
  <si>
    <t>MDOd: moduł dziennikarski odmiany</t>
  </si>
  <si>
    <t>MDPrz: moduł dziennikarski przekaz</t>
  </si>
  <si>
    <t>MMPR: moduł marketingowy PR</t>
  </si>
  <si>
    <t>MMBr: moduł marketingowy branding</t>
  </si>
  <si>
    <t>MMMa: moduł marketingowy marka</t>
  </si>
  <si>
    <t>MBPo: moduł badawczy podstawowy</t>
  </si>
  <si>
    <t>MBWa: moduł badawczy warsztat</t>
  </si>
  <si>
    <t>ogólnoakademicki</t>
  </si>
  <si>
    <t>SPECJALIZACJA:</t>
  </si>
  <si>
    <t>Odmiany specjalistyczne dziennikarstwa</t>
  </si>
  <si>
    <t>KOD</t>
  </si>
  <si>
    <t>Dziennikarstwo muzyczne i kulturalne</t>
  </si>
  <si>
    <t>MDOd</t>
  </si>
  <si>
    <t>Dziennikarstwo sportowe i podróżnicze</t>
  </si>
  <si>
    <t>Dziennikarstwo obywatelskie i wyznaniowe</t>
  </si>
  <si>
    <t>Dziennikarstwo wojenne i dokumentalne</t>
  </si>
  <si>
    <t>Dziennikarstwo mody i kulinarne</t>
  </si>
  <si>
    <t>Dziennikarstwo poradnikowe i polityczne</t>
  </si>
  <si>
    <t>Rozrywka w mediach</t>
  </si>
  <si>
    <t>MDPrz</t>
  </si>
  <si>
    <t>Wizualizacja dźwiękowa</t>
  </si>
  <si>
    <t>Przekład intersemiotyczny</t>
  </si>
  <si>
    <t>Dziennikarstwo śledcze i prawnicze</t>
  </si>
  <si>
    <t>Telewizyjny serwis informacyjny</t>
  </si>
  <si>
    <t>Język wartości</t>
  </si>
  <si>
    <t>Dziennikarstwo ekonomiczne. Media cyfrowe w pracy dziennikarza</t>
  </si>
  <si>
    <t>Feature</t>
  </si>
  <si>
    <t>Public relations i branding</t>
  </si>
  <si>
    <t>Public relations - formy i narzędzia komunikacji społecznej</t>
  </si>
  <si>
    <t>MMPR</t>
  </si>
  <si>
    <t>Branding - projektowanie marki</t>
  </si>
  <si>
    <t>MMBr</t>
  </si>
  <si>
    <t>Branding - psychologia zachowań ekonomicznych</t>
  </si>
  <si>
    <t>Jakościowe i ilościowe badania komunikacji</t>
  </si>
  <si>
    <t>MMMa</t>
  </si>
  <si>
    <t>Branding - systemy identyfikacyjne</t>
  </si>
  <si>
    <t>Branding - zarządzanie marką</t>
  </si>
  <si>
    <t>Promocja marki - alternatywne metody komunikacji (I)</t>
  </si>
  <si>
    <t>Public relations - bariery w komunikacji</t>
  </si>
  <si>
    <t xml:space="preserve">Public relations - rzecznik prasowy </t>
  </si>
  <si>
    <t>Promocja marki - strategia</t>
  </si>
  <si>
    <t>Promocja marki - alternatywne metody komunikacji (II)</t>
  </si>
  <si>
    <t>Promocja marki - komunikacja w świecie wirtualnym</t>
  </si>
  <si>
    <t>Public relations - komunikacja interpersonalna</t>
  </si>
  <si>
    <t>Promocja marki - komunikacja w kryzysie i sytuacji zmian</t>
  </si>
  <si>
    <t>Research medialny</t>
  </si>
  <si>
    <t>Obserwatorium przedsiębiorczości</t>
  </si>
  <si>
    <t>MBPo</t>
  </si>
  <si>
    <t>Tworzenie raportów medialnych</t>
  </si>
  <si>
    <t>MBWa</t>
  </si>
  <si>
    <t>Analiza przekazów medialnych</t>
  </si>
  <si>
    <t>Komputerowa analiza tekstów</t>
  </si>
  <si>
    <t>Badania internetu - badania w internecie</t>
  </si>
  <si>
    <t>Monitoring mediów</t>
  </si>
  <si>
    <t>Warsztat publicysty i komentatora</t>
  </si>
  <si>
    <t>Kształtowanie opinii publicznej</t>
  </si>
  <si>
    <t>Popularyzacja wiedzy</t>
  </si>
  <si>
    <t>Internet i komunikacja międzykulturowa</t>
  </si>
  <si>
    <t>Reportaż filmowy</t>
  </si>
  <si>
    <t>Tworzenie dokumentacji audiowizualnej</t>
  </si>
  <si>
    <t>Sztuka sieci</t>
  </si>
  <si>
    <t>Edycja tekstów użytkowych</t>
  </si>
  <si>
    <r>
      <t>Seminarium magisterskie</t>
    </r>
    <r>
      <rPr>
        <sz val="11"/>
        <color indexed="16"/>
        <rFont val="Calibri"/>
        <family val="2"/>
        <charset val="238"/>
      </rPr>
      <t>*</t>
    </r>
  </si>
  <si>
    <r>
      <t>Repetytorium językowe</t>
    </r>
    <r>
      <rPr>
        <sz val="11"/>
        <color indexed="16"/>
        <rFont val="Calibri"/>
        <family val="2"/>
        <charset val="238"/>
      </rPr>
      <t>*</t>
    </r>
  </si>
  <si>
    <r>
      <t>Praktyki zawodowe</t>
    </r>
    <r>
      <rPr>
        <sz val="11"/>
        <color indexed="11"/>
        <rFont val="Calibri"/>
        <family val="2"/>
        <charset val="238"/>
      </rPr>
      <t>*</t>
    </r>
  </si>
  <si>
    <r>
      <t>Seminarium magisterskie</t>
    </r>
    <r>
      <rPr>
        <sz val="11"/>
        <color indexed="16"/>
        <rFont val="Calibri"/>
        <family val="2"/>
        <charset val="238"/>
      </rPr>
      <t>*</t>
    </r>
    <r>
      <rPr>
        <sz val="11"/>
        <color indexed="8"/>
        <rFont val="Calibri"/>
        <family val="2"/>
        <charset val="238"/>
      </rPr>
      <t>- 16 [w tym praca magisterska (10) i egzamin magisterski (5)]</t>
    </r>
  </si>
  <si>
    <r>
      <t>*</t>
    </r>
    <r>
      <rPr>
        <b/>
        <sz val="14"/>
        <color indexed="11"/>
        <rFont val="Calibri"/>
        <family val="2"/>
        <charset val="238"/>
      </rPr>
      <t>Zaliczenie praktyk zawodowych student uzyskuje na zakończenie semestru IV</t>
    </r>
  </si>
  <si>
    <t xml:space="preserve">          W 1 semestrze do zaliczenia kurs BHP, szkolenie biblioteczne, kurs ochrony własności intelektalnej i prawa autorskiego</t>
  </si>
  <si>
    <t xml:space="preserve">Moduły:
</t>
  </si>
  <si>
    <t>Moduły:</t>
  </si>
  <si>
    <t xml:space="preserve">Zatwierdzony na posiedzeniu Rady Wydziału w dniu 22 lutego 2019r. Uchwała nr 478 Senatu UŁ z dnia 14 czerwca 2019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</si>
</sst>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 &quot;mmmm&quot; &quot;yyyy"/>
  </numFmts>
  <fonts count="36">
    <font>
      <sz val="11"/>
      <color indexed="8"/>
      <name val="Czcionka tekstu podstawowego"/>
    </font>
    <font>
      <sz val="11"/>
      <color indexed="11"/>
      <name val="Czcionka tekstu podstawowego"/>
    </font>
    <font>
      <sz val="14"/>
      <color indexed="8"/>
      <name val="Czcionka tekstu podstawowego"/>
    </font>
    <font>
      <sz val="14"/>
      <color indexed="11"/>
      <name val="Tahoma"/>
    </font>
    <font>
      <sz val="14"/>
      <color indexed="11"/>
      <name val="Czcionka tekstu podstawowego"/>
    </font>
    <font>
      <sz val="10"/>
      <color indexed="11"/>
      <name val="Tahoma"/>
    </font>
    <font>
      <sz val="11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indexed="11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1"/>
      <color rgb="FF0000FF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rgb="FF0000FF"/>
      <name val="Calibri"/>
      <family val="2"/>
      <charset val="238"/>
    </font>
    <font>
      <b/>
      <sz val="12"/>
      <color indexed="11"/>
      <name val="Calibri"/>
      <family val="2"/>
      <charset val="238"/>
    </font>
    <font>
      <sz val="11"/>
      <color indexed="11"/>
      <name val="Calibri"/>
      <family val="2"/>
      <charset val="238"/>
    </font>
    <font>
      <b/>
      <sz val="12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b/>
      <i/>
      <sz val="12"/>
      <color indexed="11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i/>
      <sz val="14"/>
      <color indexed="11"/>
      <name val="Calibri"/>
      <family val="2"/>
      <charset val="238"/>
    </font>
    <font>
      <b/>
      <sz val="11"/>
      <color indexed="16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u/>
      <sz val="10"/>
      <color indexed="18"/>
      <name val="Calibri"/>
      <family val="2"/>
      <charset val="238"/>
    </font>
    <font>
      <b/>
      <sz val="11"/>
      <name val="Calibri"/>
      <family val="2"/>
      <charset val="238"/>
    </font>
    <font>
      <b/>
      <u/>
      <sz val="10"/>
      <color rgb="FF0000FF"/>
      <name val="Calibri"/>
      <family val="2"/>
      <charset val="238"/>
    </font>
    <font>
      <b/>
      <sz val="12"/>
      <color rgb="FF0000FF"/>
      <name val="Calibri"/>
      <family val="2"/>
      <charset val="238"/>
    </font>
    <font>
      <b/>
      <u/>
      <sz val="10"/>
      <color indexed="1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0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/>
      <bottom/>
      <diagonal/>
    </border>
    <border>
      <left style="thin">
        <color indexed="12"/>
      </left>
      <right style="thin">
        <color indexed="8"/>
      </right>
      <top/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/>
      <top style="thin">
        <color indexed="12"/>
      </top>
      <bottom style="thin">
        <color indexed="8"/>
      </bottom>
      <diagonal/>
    </border>
    <border>
      <left/>
      <right/>
      <top style="thin">
        <color indexed="12"/>
      </top>
      <bottom style="thin">
        <color indexed="8"/>
      </bottom>
      <diagonal/>
    </border>
    <border>
      <left/>
      <right style="thin">
        <color indexed="8"/>
      </right>
      <top style="thin">
        <color indexed="12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208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2" borderId="5" xfId="0" applyNumberFormat="1" applyFont="1" applyFill="1" applyBorder="1" applyAlignment="1"/>
    <xf numFmtId="0" fontId="0" fillId="2" borderId="5" xfId="0" applyFont="1" applyFill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2" borderId="5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/>
    <xf numFmtId="0" fontId="0" fillId="2" borderId="10" xfId="0" applyNumberFormat="1" applyFont="1" applyFill="1" applyBorder="1" applyAlignment="1"/>
    <xf numFmtId="0" fontId="0" fillId="2" borderId="6" xfId="0" applyNumberFormat="1" applyFont="1" applyFill="1" applyBorder="1" applyAlignment="1"/>
    <xf numFmtId="0" fontId="2" fillId="2" borderId="5" xfId="0" applyNumberFormat="1" applyFont="1" applyFill="1" applyBorder="1" applyAlignment="1"/>
    <xf numFmtId="0" fontId="3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0" fillId="2" borderId="19" xfId="0" applyFont="1" applyFill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0" xfId="0" applyNumberFormat="1" applyFont="1" applyAlignment="1"/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49" fontId="6" fillId="2" borderId="2" xfId="0" applyNumberFormat="1" applyFont="1" applyFill="1" applyBorder="1" applyAlignment="1">
      <alignment horizontal="left"/>
    </xf>
    <xf numFmtId="0" fontId="6" fillId="2" borderId="4" xfId="0" applyFont="1" applyFill="1" applyBorder="1" applyAlignment="1"/>
    <xf numFmtId="0" fontId="6" fillId="2" borderId="5" xfId="0" applyNumberFormat="1" applyFont="1" applyFill="1" applyBorder="1" applyAlignment="1"/>
    <xf numFmtId="49" fontId="7" fillId="2" borderId="5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/>
    <xf numFmtId="0" fontId="6" fillId="2" borderId="4" xfId="0" applyNumberFormat="1" applyFont="1" applyFill="1" applyBorder="1" applyAlignment="1"/>
    <xf numFmtId="0" fontId="8" fillId="2" borderId="5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left" vertical="center"/>
    </xf>
    <xf numFmtId="0" fontId="9" fillId="2" borderId="5" xfId="0" applyNumberFormat="1" applyFont="1" applyFill="1" applyBorder="1" applyAlignment="1">
      <alignment horizontal="left" vertical="center"/>
    </xf>
    <xf numFmtId="17" fontId="9" fillId="2" borderId="5" xfId="0" applyNumberFormat="1" applyFont="1" applyFill="1" applyBorder="1" applyAlignment="1">
      <alignment horizontal="left" vertical="center"/>
    </xf>
    <xf numFmtId="0" fontId="6" fillId="2" borderId="7" xfId="0" applyNumberFormat="1" applyFont="1" applyFill="1" applyBorder="1" applyAlignment="1"/>
    <xf numFmtId="0" fontId="7" fillId="2" borderId="7" xfId="0" applyNumberFormat="1" applyFont="1" applyFill="1" applyBorder="1" applyAlignment="1">
      <alignment horizontal="right" vertical="top"/>
    </xf>
    <xf numFmtId="0" fontId="11" fillId="2" borderId="7" xfId="0" applyNumberFormat="1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/>
    <xf numFmtId="0" fontId="6" fillId="2" borderId="7" xfId="0" applyNumberFormat="1" applyFont="1" applyFill="1" applyBorder="1" applyAlignment="1">
      <alignment horizontal="center"/>
    </xf>
    <xf numFmtId="0" fontId="12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49" fontId="13" fillId="5" borderId="9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left" vertical="center"/>
    </xf>
    <xf numFmtId="0" fontId="6" fillId="2" borderId="9" xfId="0" applyNumberFormat="1" applyFont="1" applyFill="1" applyBorder="1" applyAlignment="1">
      <alignment horizontal="center" vertical="center"/>
    </xf>
    <xf numFmtId="0" fontId="12" fillId="5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7" fillId="2" borderId="9" xfId="0" applyNumberFormat="1" applyFont="1" applyFill="1" applyBorder="1" applyAlignment="1">
      <alignment horizontal="center" vertical="center"/>
    </xf>
    <xf numFmtId="49" fontId="19" fillId="2" borderId="9" xfId="0" applyNumberFormat="1" applyFont="1" applyFill="1" applyBorder="1" applyAlignment="1">
      <alignment horizontal="center" vertical="center"/>
    </xf>
    <xf numFmtId="49" fontId="6" fillId="5" borderId="13" xfId="0" applyNumberFormat="1" applyFont="1" applyFill="1" applyBorder="1" applyAlignment="1">
      <alignment horizontal="center" vertical="center"/>
    </xf>
    <xf numFmtId="49" fontId="6" fillId="5" borderId="14" xfId="0" applyNumberFormat="1" applyFont="1" applyFill="1" applyBorder="1" applyAlignment="1">
      <alignment horizontal="right" vertical="center"/>
    </xf>
    <xf numFmtId="0" fontId="6" fillId="5" borderId="15" xfId="0" applyNumberFormat="1" applyFont="1" applyFill="1" applyBorder="1" applyAlignment="1">
      <alignment horizontal="center" vertical="center"/>
    </xf>
    <xf numFmtId="0" fontId="6" fillId="5" borderId="16" xfId="0" applyNumberFormat="1" applyFont="1" applyFill="1" applyBorder="1" applyAlignment="1">
      <alignment horizontal="center" vertical="center"/>
    </xf>
    <xf numFmtId="0" fontId="20" fillId="5" borderId="9" xfId="0" applyNumberFormat="1" applyFont="1" applyFill="1" applyBorder="1" applyAlignment="1">
      <alignment horizontal="center" vertical="center"/>
    </xf>
    <xf numFmtId="0" fontId="6" fillId="5" borderId="9" xfId="0" applyNumberFormat="1" applyFont="1" applyFill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center" vertical="center"/>
    </xf>
    <xf numFmtId="49" fontId="6" fillId="4" borderId="15" xfId="0" applyNumberFormat="1" applyFont="1" applyFill="1" applyBorder="1" applyAlignment="1">
      <alignment horizontal="right" vertical="center"/>
    </xf>
    <xf numFmtId="0" fontId="6" fillId="4" borderId="15" xfId="0" applyNumberFormat="1" applyFont="1" applyFill="1" applyBorder="1" applyAlignment="1">
      <alignment horizontal="center" vertical="center"/>
    </xf>
    <xf numFmtId="0" fontId="6" fillId="4" borderId="16" xfId="0" applyNumberFormat="1" applyFont="1" applyFill="1" applyBorder="1" applyAlignment="1">
      <alignment horizontal="center" vertical="center"/>
    </xf>
    <xf numFmtId="0" fontId="20" fillId="4" borderId="9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left" vertical="center" wrapText="1"/>
    </xf>
    <xf numFmtId="0" fontId="6" fillId="2" borderId="8" xfId="0" applyNumberFormat="1" applyFont="1" applyFill="1" applyBorder="1" applyAlignment="1"/>
    <xf numFmtId="0" fontId="22" fillId="3" borderId="9" xfId="0" applyNumberFormat="1" applyFont="1" applyFill="1" applyBorder="1" applyAlignment="1">
      <alignment horizontal="center" vertical="center"/>
    </xf>
    <xf numFmtId="49" fontId="12" fillId="4" borderId="15" xfId="0" applyNumberFormat="1" applyFont="1" applyFill="1" applyBorder="1" applyAlignment="1">
      <alignment horizontal="right" vertical="center"/>
    </xf>
    <xf numFmtId="0" fontId="12" fillId="4" borderId="15" xfId="0" applyNumberFormat="1" applyFont="1" applyFill="1" applyBorder="1" applyAlignment="1">
      <alignment horizontal="center" vertical="center"/>
    </xf>
    <xf numFmtId="0" fontId="12" fillId="4" borderId="16" xfId="0" applyNumberFormat="1" applyFont="1" applyFill="1" applyBorder="1" applyAlignment="1">
      <alignment horizontal="center" vertical="center"/>
    </xf>
    <xf numFmtId="0" fontId="12" fillId="4" borderId="9" xfId="0" applyNumberFormat="1" applyFont="1" applyFill="1" applyBorder="1" applyAlignment="1">
      <alignment horizontal="center" vertical="center"/>
    </xf>
    <xf numFmtId="0" fontId="23" fillId="2" borderId="8" xfId="0" applyNumberFormat="1" applyFont="1" applyFill="1" applyBorder="1" applyAlignment="1">
      <alignment horizontal="right" wrapText="1"/>
    </xf>
    <xf numFmtId="0" fontId="23" fillId="3" borderId="14" xfId="0" applyNumberFormat="1" applyFont="1" applyFill="1" applyBorder="1" applyAlignment="1">
      <alignment horizontal="right" wrapText="1"/>
    </xf>
    <xf numFmtId="0" fontId="22" fillId="3" borderId="15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right" vertical="center"/>
    </xf>
    <xf numFmtId="0" fontId="12" fillId="3" borderId="15" xfId="0" applyNumberFormat="1" applyFont="1" applyFill="1" applyBorder="1" applyAlignment="1">
      <alignment horizontal="center" vertical="center"/>
    </xf>
    <xf numFmtId="0" fontId="12" fillId="3" borderId="15" xfId="0" applyNumberFormat="1" applyFont="1" applyFill="1" applyBorder="1" applyAlignment="1">
      <alignment horizontal="right" vertical="center"/>
    </xf>
    <xf numFmtId="0" fontId="12" fillId="3" borderId="16" xfId="0" applyNumberFormat="1" applyFont="1" applyFill="1" applyBorder="1" applyAlignment="1">
      <alignment horizontal="right" vertical="center"/>
    </xf>
    <xf numFmtId="0" fontId="10" fillId="3" borderId="9" xfId="0" applyNumberFormat="1" applyFont="1" applyFill="1" applyBorder="1" applyAlignment="1">
      <alignment horizontal="center" vertical="center"/>
    </xf>
    <xf numFmtId="49" fontId="12" fillId="3" borderId="9" xfId="0" applyNumberFormat="1" applyFont="1" applyFill="1" applyBorder="1" applyAlignment="1">
      <alignment horizontal="right" vertical="center"/>
    </xf>
    <xf numFmtId="0" fontId="12" fillId="3" borderId="9" xfId="0" applyNumberFormat="1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/>
    <xf numFmtId="0" fontId="23" fillId="2" borderId="17" xfId="0" applyNumberFormat="1" applyFont="1" applyFill="1" applyBorder="1" applyAlignment="1">
      <alignment horizontal="right" wrapText="1"/>
    </xf>
    <xf numFmtId="0" fontId="24" fillId="2" borderId="17" xfId="0" applyNumberFormat="1" applyFont="1" applyFill="1" applyBorder="1" applyAlignment="1">
      <alignment horizontal="center" wrapText="1"/>
    </xf>
    <xf numFmtId="0" fontId="23" fillId="2" borderId="17" xfId="0" applyNumberFormat="1" applyFont="1" applyFill="1" applyBorder="1" applyAlignment="1">
      <alignment wrapText="1"/>
    </xf>
    <xf numFmtId="164" fontId="25" fillId="2" borderId="17" xfId="0" applyNumberFormat="1" applyFont="1" applyFill="1" applyBorder="1" applyAlignment="1">
      <alignment horizontal="center"/>
    </xf>
    <xf numFmtId="0" fontId="23" fillId="2" borderId="5" xfId="0" applyNumberFormat="1" applyFont="1" applyFill="1" applyBorder="1" applyAlignment="1">
      <alignment horizontal="right" wrapText="1"/>
    </xf>
    <xf numFmtId="49" fontId="26" fillId="2" borderId="5" xfId="0" applyNumberFormat="1" applyFont="1" applyFill="1" applyBorder="1" applyAlignment="1">
      <alignment horizontal="left" vertical="center"/>
    </xf>
    <xf numFmtId="0" fontId="23" fillId="2" borderId="5" xfId="0" applyNumberFormat="1" applyFont="1" applyFill="1" applyBorder="1" applyAlignment="1">
      <alignment horizontal="right" vertical="center" wrapText="1"/>
    </xf>
    <xf numFmtId="0" fontId="24" fillId="2" borderId="5" xfId="0" applyNumberFormat="1" applyFont="1" applyFill="1" applyBorder="1" applyAlignment="1">
      <alignment horizontal="center" vertical="center" wrapText="1"/>
    </xf>
    <xf numFmtId="0" fontId="23" fillId="2" borderId="5" xfId="0" applyNumberFormat="1" applyFont="1" applyFill="1" applyBorder="1" applyAlignment="1">
      <alignment vertical="center" wrapText="1"/>
    </xf>
    <xf numFmtId="164" fontId="25" fillId="2" borderId="5" xfId="0" applyNumberFormat="1" applyFont="1" applyFill="1" applyBorder="1" applyAlignment="1">
      <alignment horizontal="center" vertical="center"/>
    </xf>
    <xf numFmtId="0" fontId="23" fillId="2" borderId="5" xfId="0" applyNumberFormat="1" applyFont="1" applyFill="1" applyBorder="1" applyAlignment="1">
      <alignment horizontal="right"/>
    </xf>
    <xf numFmtId="49" fontId="6" fillId="2" borderId="5" xfId="0" applyNumberFormat="1" applyFont="1" applyFill="1" applyBorder="1" applyAlignment="1">
      <alignment horizontal="right"/>
    </xf>
    <xf numFmtId="49" fontId="27" fillId="2" borderId="5" xfId="0" applyNumberFormat="1" applyFont="1" applyFill="1" applyBorder="1" applyAlignment="1">
      <alignment horizontal="left" vertical="center"/>
    </xf>
    <xf numFmtId="0" fontId="8" fillId="2" borderId="5" xfId="0" applyNumberFormat="1" applyFont="1" applyFill="1" applyBorder="1" applyAlignment="1"/>
    <xf numFmtId="0" fontId="9" fillId="2" borderId="5" xfId="0" applyNumberFormat="1" applyFont="1" applyFill="1" applyBorder="1" applyAlignment="1"/>
    <xf numFmtId="0" fontId="8" fillId="2" borderId="5" xfId="0" applyNumberFormat="1" applyFont="1" applyFill="1" applyBorder="1" applyAlignment="1">
      <alignment horizontal="center"/>
    </xf>
    <xf numFmtId="49" fontId="28" fillId="2" borderId="5" xfId="0" applyNumberFormat="1" applyFont="1" applyFill="1" applyBorder="1" applyAlignment="1"/>
    <xf numFmtId="0" fontId="11" fillId="2" borderId="5" xfId="0" applyNumberFormat="1" applyFont="1" applyFill="1" applyBorder="1" applyAlignment="1">
      <alignment horizontal="center"/>
    </xf>
    <xf numFmtId="0" fontId="29" fillId="2" borderId="5" xfId="0" applyNumberFormat="1" applyFont="1" applyFill="1" applyBorder="1" applyAlignment="1"/>
    <xf numFmtId="49" fontId="22" fillId="2" borderId="5" xfId="0" applyNumberFormat="1" applyFont="1" applyFill="1" applyBorder="1" applyAlignment="1">
      <alignment vertical="center"/>
    </xf>
    <xf numFmtId="49" fontId="29" fillId="2" borderId="5" xfId="0" applyNumberFormat="1" applyFont="1" applyFill="1" applyBorder="1" applyAlignment="1">
      <alignment vertical="center"/>
    </xf>
    <xf numFmtId="0" fontId="29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/>
    <xf numFmtId="49" fontId="29" fillId="2" borderId="5" xfId="0" applyNumberFormat="1" applyFont="1" applyFill="1" applyBorder="1" applyAlignment="1">
      <alignment horizontal="left" vertical="center"/>
    </xf>
    <xf numFmtId="49" fontId="29" fillId="2" borderId="5" xfId="0" applyNumberFormat="1" applyFont="1" applyFill="1" applyBorder="1" applyAlignment="1"/>
    <xf numFmtId="0" fontId="6" fillId="2" borderId="18" xfId="0" applyFont="1" applyFill="1" applyBorder="1" applyAlignment="1"/>
    <xf numFmtId="0" fontId="6" fillId="2" borderId="19" xfId="0" applyFont="1" applyFill="1" applyBorder="1" applyAlignment="1"/>
    <xf numFmtId="49" fontId="29" fillId="2" borderId="19" xfId="0" applyNumberFormat="1" applyFont="1" applyFill="1" applyBorder="1" applyAlignment="1"/>
    <xf numFmtId="0" fontId="12" fillId="2" borderId="19" xfId="0" applyNumberFormat="1" applyFont="1" applyFill="1" applyBorder="1" applyAlignment="1"/>
    <xf numFmtId="0" fontId="6" fillId="2" borderId="19" xfId="0" applyNumberFormat="1" applyFont="1" applyFill="1" applyBorder="1" applyAlignment="1"/>
    <xf numFmtId="0" fontId="6" fillId="0" borderId="0" xfId="0" applyNumberFormat="1" applyFont="1" applyAlignment="1"/>
    <xf numFmtId="0" fontId="6" fillId="2" borderId="1" xfId="0" applyNumberFormat="1" applyFont="1" applyFill="1" applyBorder="1" applyAlignment="1"/>
    <xf numFmtId="0" fontId="6" fillId="2" borderId="2" xfId="0" applyNumberFormat="1" applyFont="1" applyFill="1" applyBorder="1" applyAlignment="1"/>
    <xf numFmtId="0" fontId="6" fillId="2" borderId="3" xfId="0" applyNumberFormat="1" applyFont="1" applyFill="1" applyBorder="1" applyAlignment="1"/>
    <xf numFmtId="49" fontId="6" fillId="2" borderId="5" xfId="0" applyNumberFormat="1" applyFont="1" applyFill="1" applyBorder="1" applyAlignment="1"/>
    <xf numFmtId="0" fontId="6" fillId="2" borderId="6" xfId="0" applyNumberFormat="1" applyFont="1" applyFill="1" applyBorder="1" applyAlignment="1"/>
    <xf numFmtId="49" fontId="10" fillId="2" borderId="5" xfId="0" applyNumberFormat="1" applyFont="1" applyFill="1" applyBorder="1" applyAlignment="1">
      <alignment horizontal="left" vertical="center"/>
    </xf>
    <xf numFmtId="17" fontId="10" fillId="2" borderId="5" xfId="0" applyNumberFormat="1" applyFont="1" applyFill="1" applyBorder="1" applyAlignment="1">
      <alignment horizontal="left" vertical="center"/>
    </xf>
    <xf numFmtId="49" fontId="9" fillId="2" borderId="5" xfId="0" applyNumberFormat="1" applyFont="1" applyFill="1" applyBorder="1" applyAlignment="1"/>
    <xf numFmtId="49" fontId="30" fillId="2" borderId="5" xfId="0" applyNumberFormat="1" applyFont="1" applyFill="1" applyBorder="1" applyAlignment="1"/>
    <xf numFmtId="0" fontId="6" fillId="2" borderId="21" xfId="0" applyNumberFormat="1" applyFont="1" applyFill="1" applyBorder="1" applyAlignment="1"/>
    <xf numFmtId="0" fontId="6" fillId="2" borderId="22" xfId="0" applyNumberFormat="1" applyFont="1" applyFill="1" applyBorder="1" applyAlignment="1"/>
    <xf numFmtId="0" fontId="6" fillId="2" borderId="26" xfId="0" applyNumberFormat="1" applyFont="1" applyFill="1" applyBorder="1" applyAlignment="1"/>
    <xf numFmtId="49" fontId="13" fillId="6" borderId="9" xfId="0" applyNumberFormat="1" applyFont="1" applyFill="1" applyBorder="1" applyAlignment="1">
      <alignment horizontal="center" vertical="center" wrapText="1"/>
    </xf>
    <xf numFmtId="49" fontId="6" fillId="2" borderId="27" xfId="0" applyNumberFormat="1" applyFont="1" applyFill="1" applyBorder="1" applyAlignment="1">
      <alignment horizontal="center" vertical="center"/>
    </xf>
    <xf numFmtId="49" fontId="29" fillId="2" borderId="9" xfId="0" applyNumberFormat="1" applyFont="1" applyFill="1" applyBorder="1" applyAlignment="1">
      <alignment horizontal="left" vertical="center"/>
    </xf>
    <xf numFmtId="0" fontId="31" fillId="2" borderId="9" xfId="0" applyNumberFormat="1" applyFont="1" applyFill="1" applyBorder="1" applyAlignment="1">
      <alignment horizontal="center" vertical="center"/>
    </xf>
    <xf numFmtId="0" fontId="29" fillId="2" borderId="9" xfId="0" applyNumberFormat="1" applyFont="1" applyFill="1" applyBorder="1" applyAlignment="1">
      <alignment horizontal="center" vertical="center"/>
    </xf>
    <xf numFmtId="0" fontId="22" fillId="6" borderId="9" xfId="0" applyNumberFormat="1" applyFont="1" applyFill="1" applyBorder="1" applyAlignment="1">
      <alignment horizontal="center" vertical="center"/>
    </xf>
    <xf numFmtId="49" fontId="29" fillId="2" borderId="9" xfId="0" applyNumberFormat="1" applyFont="1" applyFill="1" applyBorder="1" applyAlignment="1">
      <alignment horizontal="center" vertical="center"/>
    </xf>
    <xf numFmtId="0" fontId="22" fillId="2" borderId="9" xfId="0" applyNumberFormat="1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center" vertical="center"/>
    </xf>
    <xf numFmtId="49" fontId="22" fillId="6" borderId="31" xfId="0" applyNumberFormat="1" applyFont="1" applyFill="1" applyBorder="1" applyAlignment="1">
      <alignment vertical="center"/>
    </xf>
    <xf numFmtId="0" fontId="22" fillId="6" borderId="32" xfId="0" applyNumberFormat="1" applyFont="1" applyFill="1" applyBorder="1" applyAlignment="1">
      <alignment horizontal="right" vertical="center"/>
    </xf>
    <xf numFmtId="0" fontId="14" fillId="6" borderId="32" xfId="0" applyNumberFormat="1" applyFont="1" applyFill="1" applyBorder="1" applyAlignment="1">
      <alignment vertical="center"/>
    </xf>
    <xf numFmtId="0" fontId="20" fillId="6" borderId="32" xfId="0" applyNumberFormat="1" applyFont="1" applyFill="1" applyBorder="1" applyAlignment="1">
      <alignment horizontal="center" vertical="center"/>
    </xf>
    <xf numFmtId="0" fontId="14" fillId="6" borderId="33" xfId="0" applyNumberFormat="1" applyFont="1" applyFill="1" applyBorder="1" applyAlignment="1">
      <alignment vertical="center"/>
    </xf>
    <xf numFmtId="49" fontId="6" fillId="2" borderId="34" xfId="0" applyNumberFormat="1" applyFont="1" applyFill="1" applyBorder="1" applyAlignment="1">
      <alignment horizontal="center" vertical="center"/>
    </xf>
    <xf numFmtId="0" fontId="29" fillId="2" borderId="34" xfId="0" applyNumberFormat="1" applyFont="1" applyFill="1" applyBorder="1" applyAlignment="1">
      <alignment horizontal="left" vertical="center"/>
    </xf>
    <xf numFmtId="0" fontId="31" fillId="2" borderId="34" xfId="0" applyNumberFormat="1" applyFont="1" applyFill="1" applyBorder="1" applyAlignment="1">
      <alignment horizontal="center" vertical="center"/>
    </xf>
    <xf numFmtId="0" fontId="29" fillId="2" borderId="34" xfId="0" applyNumberFormat="1" applyFont="1" applyFill="1" applyBorder="1" applyAlignment="1">
      <alignment horizontal="center" vertical="center"/>
    </xf>
    <xf numFmtId="0" fontId="22" fillId="2" borderId="34" xfId="0" applyNumberFormat="1" applyFont="1" applyFill="1" applyBorder="1" applyAlignment="1">
      <alignment horizontal="center" vertical="center"/>
    </xf>
    <xf numFmtId="0" fontId="6" fillId="2" borderId="3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29" fillId="2" borderId="5" xfId="0" applyNumberFormat="1" applyFont="1" applyFill="1" applyBorder="1" applyAlignment="1">
      <alignment horizontal="left" vertical="center"/>
    </xf>
    <xf numFmtId="0" fontId="31" fillId="2" borderId="5" xfId="0" applyNumberFormat="1" applyFont="1" applyFill="1" applyBorder="1" applyAlignment="1">
      <alignment horizontal="center" vertical="center"/>
    </xf>
    <xf numFmtId="0" fontId="29" fillId="2" borderId="5" xfId="0" applyNumberFormat="1" applyFont="1" applyFill="1" applyBorder="1" applyAlignment="1">
      <alignment horizontal="center" vertical="center"/>
    </xf>
    <xf numFmtId="0" fontId="22" fillId="2" borderId="5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30" fillId="2" borderId="5" xfId="0" applyNumberFormat="1" applyFont="1" applyFill="1" applyBorder="1" applyAlignment="1">
      <alignment horizontal="left" vertical="center"/>
    </xf>
    <xf numFmtId="49" fontId="6" fillId="2" borderId="21" xfId="0" applyNumberFormat="1" applyFont="1" applyFill="1" applyBorder="1" applyAlignment="1">
      <alignment horizontal="center" vertical="center"/>
    </xf>
    <xf numFmtId="0" fontId="29" fillId="2" borderId="21" xfId="0" applyNumberFormat="1" applyFont="1" applyFill="1" applyBorder="1" applyAlignment="1">
      <alignment horizontal="left" vertical="center"/>
    </xf>
    <xf numFmtId="0" fontId="31" fillId="2" borderId="21" xfId="0" applyNumberFormat="1" applyFont="1" applyFill="1" applyBorder="1" applyAlignment="1">
      <alignment horizontal="center" vertical="center"/>
    </xf>
    <xf numFmtId="0" fontId="29" fillId="2" borderId="21" xfId="0" applyNumberFormat="1" applyFont="1" applyFill="1" applyBorder="1" applyAlignment="1">
      <alignment horizontal="center" vertical="center"/>
    </xf>
    <xf numFmtId="0" fontId="22" fillId="2" borderId="21" xfId="0" applyNumberFormat="1" applyFont="1" applyFill="1" applyBorder="1" applyAlignment="1">
      <alignment horizontal="center" vertical="center"/>
    </xf>
    <xf numFmtId="0" fontId="6" fillId="2" borderId="21" xfId="0" applyNumberFormat="1" applyFont="1" applyFill="1" applyBorder="1" applyAlignment="1">
      <alignment horizontal="center" vertical="center"/>
    </xf>
    <xf numFmtId="0" fontId="6" fillId="2" borderId="35" xfId="0" applyNumberFormat="1" applyFont="1" applyFill="1" applyBorder="1" applyAlignment="1"/>
    <xf numFmtId="0" fontId="6" fillId="2" borderId="36" xfId="0" applyNumberFormat="1" applyFont="1" applyFill="1" applyBorder="1" applyAlignment="1"/>
    <xf numFmtId="0" fontId="26" fillId="0" borderId="5" xfId="0" applyNumberFormat="1" applyFont="1" applyFill="1" applyBorder="1" applyAlignment="1">
      <alignment horizontal="right" vertical="center" wrapText="1"/>
    </xf>
    <xf numFmtId="0" fontId="23" fillId="0" borderId="5" xfId="0" applyNumberFormat="1" applyFont="1" applyFill="1" applyBorder="1" applyAlignment="1">
      <alignment horizontal="right" vertical="center" wrapText="1"/>
    </xf>
    <xf numFmtId="0" fontId="23" fillId="0" borderId="5" xfId="0" applyNumberFormat="1" applyFont="1" applyFill="1" applyBorder="1" applyAlignment="1">
      <alignment horizontal="right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0" fillId="0" borderId="0" xfId="0" applyNumberFormat="1" applyFont="1" applyFill="1" applyAlignment="1"/>
    <xf numFmtId="0" fontId="32" fillId="0" borderId="9" xfId="0" applyNumberFormat="1" applyFont="1" applyFill="1" applyBorder="1" applyAlignment="1">
      <alignment horizontal="center" vertical="center"/>
    </xf>
    <xf numFmtId="0" fontId="0" fillId="7" borderId="0" xfId="0" applyNumberFormat="1" applyFont="1" applyFill="1" applyAlignment="1"/>
    <xf numFmtId="49" fontId="10" fillId="2" borderId="5" xfId="0" applyNumberFormat="1" applyFont="1" applyFill="1" applyBorder="1" applyAlignment="1">
      <alignment horizontal="left" vertical="center"/>
    </xf>
    <xf numFmtId="17" fontId="10" fillId="2" borderId="5" xfId="0" applyNumberFormat="1" applyFont="1" applyFill="1" applyBorder="1" applyAlignment="1">
      <alignment horizontal="left" vertical="center"/>
    </xf>
    <xf numFmtId="0" fontId="33" fillId="2" borderId="9" xfId="0" applyNumberFormat="1" applyFont="1" applyFill="1" applyBorder="1" applyAlignment="1">
      <alignment horizontal="center" vertical="center"/>
    </xf>
    <xf numFmtId="0" fontId="34" fillId="2" borderId="9" xfId="0" applyNumberFormat="1" applyFont="1" applyFill="1" applyBorder="1" applyAlignment="1">
      <alignment horizontal="center" vertical="center"/>
    </xf>
    <xf numFmtId="49" fontId="34" fillId="2" borderId="9" xfId="0" applyNumberFormat="1" applyFont="1" applyFill="1" applyBorder="1" applyAlignment="1">
      <alignment horizontal="center" vertical="center"/>
    </xf>
    <xf numFmtId="49" fontId="34" fillId="2" borderId="9" xfId="0" applyNumberFormat="1" applyFont="1" applyFill="1" applyBorder="1" applyAlignment="1">
      <alignment horizontal="center" vertical="center" wrapText="1"/>
    </xf>
    <xf numFmtId="0" fontId="16" fillId="2" borderId="9" xfId="0" applyNumberFormat="1" applyFont="1" applyFill="1" applyBorder="1" applyAlignment="1">
      <alignment horizontal="center" vertical="center" wrapText="1"/>
    </xf>
    <xf numFmtId="0" fontId="35" fillId="2" borderId="9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left" vertical="center"/>
    </xf>
    <xf numFmtId="0" fontId="8" fillId="2" borderId="5" xfId="0" applyNumberFormat="1" applyFont="1" applyFill="1" applyBorder="1" applyAlignment="1">
      <alignment horizontal="left" vertical="center"/>
    </xf>
    <xf numFmtId="49" fontId="6" fillId="5" borderId="11" xfId="0" applyNumberFormat="1" applyFont="1" applyFill="1" applyBorder="1" applyAlignment="1">
      <alignment horizontal="center" vertical="center"/>
    </xf>
    <xf numFmtId="49" fontId="6" fillId="5" borderId="12" xfId="0" applyNumberFormat="1" applyFont="1" applyFill="1" applyBorder="1" applyAlignment="1">
      <alignment horizontal="center" vertical="center"/>
    </xf>
    <xf numFmtId="49" fontId="13" fillId="4" borderId="9" xfId="0" applyNumberFormat="1" applyFont="1" applyFill="1" applyBorder="1" applyAlignment="1">
      <alignment horizontal="center" vertical="center" wrapText="1"/>
    </xf>
    <xf numFmtId="0" fontId="13" fillId="4" borderId="9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left" vertical="center"/>
    </xf>
    <xf numFmtId="17" fontId="10" fillId="2" borderId="5" xfId="0" applyNumberFormat="1" applyFont="1" applyFill="1" applyBorder="1" applyAlignment="1">
      <alignment horizontal="left" vertical="center"/>
    </xf>
    <xf numFmtId="49" fontId="13" fillId="3" borderId="9" xfId="0" applyNumberFormat="1" applyFont="1" applyFill="1" applyBorder="1" applyAlignment="1">
      <alignment horizontal="center" vertical="center" wrapText="1"/>
    </xf>
    <xf numFmtId="0" fontId="13" fillId="3" borderId="9" xfId="0" applyNumberFormat="1" applyFont="1" applyFill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center" vertical="center"/>
    </xf>
    <xf numFmtId="0" fontId="12" fillId="3" borderId="9" xfId="0" applyNumberFormat="1" applyFont="1" applyFill="1" applyBorder="1" applyAlignment="1">
      <alignment horizontal="center" vertical="center"/>
    </xf>
    <xf numFmtId="49" fontId="13" fillId="3" borderId="9" xfId="0" applyNumberFormat="1" applyFont="1" applyFill="1" applyBorder="1" applyAlignment="1">
      <alignment horizontal="center" vertical="center"/>
    </xf>
    <xf numFmtId="0" fontId="13" fillId="3" borderId="9" xfId="0" applyNumberFormat="1" applyFont="1" applyFill="1" applyBorder="1" applyAlignment="1">
      <alignment horizontal="center" vertical="center"/>
    </xf>
    <xf numFmtId="49" fontId="15" fillId="3" borderId="9" xfId="0" applyNumberFormat="1" applyFont="1" applyFill="1" applyBorder="1" applyAlignment="1">
      <alignment horizontal="center" wrapText="1"/>
    </xf>
    <xf numFmtId="0" fontId="15" fillId="3" borderId="9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vertical="top" wrapText="1"/>
    </xf>
    <xf numFmtId="49" fontId="14" fillId="3" borderId="9" xfId="0" applyNumberFormat="1" applyFont="1" applyFill="1" applyBorder="1" applyAlignment="1">
      <alignment horizontal="center" vertical="center"/>
    </xf>
    <xf numFmtId="0" fontId="14" fillId="3" borderId="9" xfId="0" applyNumberFormat="1" applyFont="1" applyFill="1" applyBorder="1" applyAlignment="1">
      <alignment horizontal="center" vertical="center"/>
    </xf>
    <xf numFmtId="49" fontId="15" fillId="6" borderId="25" xfId="0" applyNumberFormat="1" applyFont="1" applyFill="1" applyBorder="1" applyAlignment="1">
      <alignment horizontal="center" vertical="center" wrapText="1"/>
    </xf>
    <xf numFmtId="0" fontId="15" fillId="6" borderId="28" xfId="0" applyNumberFormat="1" applyFont="1" applyFill="1" applyBorder="1" applyAlignment="1">
      <alignment horizontal="center" vertical="center" wrapText="1"/>
    </xf>
    <xf numFmtId="0" fontId="15" fillId="6" borderId="29" xfId="0" applyNumberFormat="1" applyFont="1" applyFill="1" applyBorder="1" applyAlignment="1">
      <alignment horizontal="center" vertical="center" wrapText="1"/>
    </xf>
    <xf numFmtId="49" fontId="13" fillId="6" borderId="9" xfId="0" applyNumberFormat="1" applyFont="1" applyFill="1" applyBorder="1" applyAlignment="1">
      <alignment horizontal="center" vertical="center" wrapText="1"/>
    </xf>
    <xf numFmtId="0" fontId="13" fillId="6" borderId="9" xfId="0" applyNumberFormat="1" applyFont="1" applyFill="1" applyBorder="1" applyAlignment="1">
      <alignment horizontal="center" vertical="center" wrapText="1"/>
    </xf>
    <xf numFmtId="49" fontId="13" fillId="6" borderId="24" xfId="0" applyNumberFormat="1" applyFont="1" applyFill="1" applyBorder="1" applyAlignment="1">
      <alignment horizontal="center" vertical="center" wrapText="1"/>
    </xf>
    <xf numFmtId="0" fontId="13" fillId="6" borderId="24" xfId="0" applyNumberFormat="1" applyFont="1" applyFill="1" applyBorder="1" applyAlignment="1">
      <alignment horizontal="center" vertical="center" wrapText="1"/>
    </xf>
    <xf numFmtId="49" fontId="13" fillId="6" borderId="23" xfId="0" applyNumberFormat="1" applyFont="1" applyFill="1" applyBorder="1" applyAlignment="1">
      <alignment horizontal="center" vertical="center"/>
    </xf>
    <xf numFmtId="0" fontId="13" fillId="6" borderId="27" xfId="0" applyNumberFormat="1" applyFont="1" applyFill="1" applyBorder="1" applyAlignment="1">
      <alignment horizontal="center" vertical="center"/>
    </xf>
    <xf numFmtId="49" fontId="15" fillId="8" borderId="25" xfId="0" applyNumberFormat="1" applyFont="1" applyFill="1" applyBorder="1" applyAlignment="1">
      <alignment horizontal="center" vertical="center" wrapText="1"/>
    </xf>
    <xf numFmtId="0" fontId="15" fillId="8" borderId="28" xfId="0" applyNumberFormat="1" applyFont="1" applyFill="1" applyBorder="1" applyAlignment="1">
      <alignment horizontal="center" vertical="center" wrapText="1"/>
    </xf>
    <xf numFmtId="0" fontId="15" fillId="8" borderId="29" xfId="0" applyNumberFormat="1" applyFont="1" applyFill="1" applyBorder="1" applyAlignment="1">
      <alignment horizontal="center" vertical="center" wrapText="1"/>
    </xf>
    <xf numFmtId="49" fontId="14" fillId="6" borderId="24" xfId="0" applyNumberFormat="1" applyFont="1" applyFill="1" applyBorder="1" applyAlignment="1">
      <alignment horizontal="center" vertical="center"/>
    </xf>
    <xf numFmtId="0" fontId="14" fillId="6" borderId="9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969696"/>
      <rgbColor rgb="FF0066CC"/>
      <rgbColor rgb="FF99CCFF"/>
      <rgbColor rgb="FFCCCCFF"/>
      <rgbColor rgb="FF333399"/>
      <rgbColor rgb="FFC0C0C0"/>
      <rgbColor rgb="FF0000D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5"/>
  <sheetViews>
    <sheetView showGridLines="0" tabSelected="1" zoomScale="70" zoomScaleNormal="70" workbookViewId="0">
      <selection activeCell="V22" sqref="V22:AB22"/>
    </sheetView>
  </sheetViews>
  <sheetFormatPr defaultColWidth="8.8984375" defaultRowHeight="15" customHeight="1"/>
  <cols>
    <col min="1" max="1" width="3.09765625" style="110" customWidth="1"/>
    <col min="2" max="2" width="5" style="110" customWidth="1"/>
    <col min="3" max="3" width="9.8984375" style="110" customWidth="1"/>
    <col min="4" max="4" width="52.8984375" style="110" customWidth="1"/>
    <col min="5" max="5" width="10.09765625" style="110" customWidth="1"/>
    <col min="6" max="16" width="4.8984375" style="110" customWidth="1"/>
    <col min="17" max="18" width="9.09765625" style="110" customWidth="1"/>
    <col min="19" max="19" width="8.09765625" style="110" customWidth="1"/>
    <col min="20" max="20" width="16.09765625" style="110" customWidth="1"/>
    <col min="21" max="21" width="5.3984375" style="1" customWidth="1"/>
    <col min="22" max="256" width="8.8984375" style="1" customWidth="1"/>
  </cols>
  <sheetData>
    <row r="1" spans="1:256" ht="15.9" customHeight="1">
      <c r="A1" s="22"/>
      <c r="B1" s="23"/>
      <c r="C1" s="23"/>
      <c r="D1" s="24" t="s">
        <v>0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"/>
      <c r="V1" s="3"/>
      <c r="W1" s="4"/>
    </row>
    <row r="2" spans="1:256" ht="18.600000000000001" customHeight="1">
      <c r="A2" s="25"/>
      <c r="B2" s="26"/>
      <c r="C2" s="26"/>
      <c r="D2" s="27" t="s">
        <v>1</v>
      </c>
      <c r="E2" s="175" t="s">
        <v>2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28"/>
      <c r="U2" s="6"/>
      <c r="V2" s="7"/>
      <c r="W2" s="8"/>
    </row>
    <row r="3" spans="1:256" ht="18.600000000000001" customHeight="1">
      <c r="A3" s="29"/>
      <c r="B3" s="26"/>
      <c r="C3" s="26"/>
      <c r="D3" s="27" t="s">
        <v>3</v>
      </c>
      <c r="E3" s="175" t="s">
        <v>4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30"/>
      <c r="U3" s="9"/>
      <c r="V3" s="7"/>
      <c r="W3" s="8"/>
    </row>
    <row r="4" spans="1:256" ht="18.600000000000001" customHeight="1">
      <c r="A4" s="29"/>
      <c r="B4" s="26"/>
      <c r="C4" s="26"/>
      <c r="D4" s="27" t="s">
        <v>5</v>
      </c>
      <c r="E4" s="175" t="s">
        <v>6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30"/>
      <c r="U4" s="9"/>
      <c r="V4" s="7"/>
      <c r="W4" s="8"/>
    </row>
    <row r="5" spans="1:256" ht="18.600000000000001" customHeight="1">
      <c r="A5" s="29"/>
      <c r="B5" s="26"/>
      <c r="C5" s="26"/>
      <c r="D5" s="27" t="s">
        <v>7</v>
      </c>
      <c r="E5" s="31" t="s">
        <v>8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2"/>
      <c r="R5" s="30"/>
      <c r="S5" s="32"/>
      <c r="T5" s="30"/>
      <c r="U5" s="9"/>
      <c r="V5" s="7"/>
      <c r="W5" s="8"/>
    </row>
    <row r="6" spans="1:256" ht="15.75" customHeight="1">
      <c r="A6" s="29"/>
      <c r="B6" s="26"/>
      <c r="C6" s="26"/>
      <c r="D6" s="27" t="s">
        <v>9</v>
      </c>
      <c r="E6" s="18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33"/>
      <c r="U6" s="9"/>
      <c r="V6" s="7"/>
      <c r="W6" s="8"/>
    </row>
    <row r="7" spans="1:256" ht="15.75" customHeight="1">
      <c r="A7" s="29"/>
      <c r="B7" s="26"/>
      <c r="C7" s="26"/>
      <c r="D7" s="27"/>
      <c r="E7" s="167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33"/>
      <c r="U7" s="9"/>
      <c r="V7" s="7"/>
      <c r="W7" s="8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5.75" customHeight="1">
      <c r="A8" s="29"/>
      <c r="B8" s="26"/>
      <c r="C8" s="26" t="s">
        <v>164</v>
      </c>
      <c r="D8" s="27"/>
      <c r="E8" s="167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33"/>
      <c r="U8" s="9"/>
      <c r="V8" s="7"/>
      <c r="W8" s="8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23.25" customHeight="1">
      <c r="A9" s="25"/>
      <c r="B9" s="34"/>
      <c r="C9" s="34"/>
      <c r="D9" s="35"/>
      <c r="E9" s="36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7"/>
      <c r="R9" s="38"/>
      <c r="S9" s="39"/>
      <c r="T9" s="40"/>
      <c r="U9" s="6"/>
      <c r="V9" s="7"/>
      <c r="W9" s="8"/>
    </row>
    <row r="10" spans="1:256" ht="26.25" customHeight="1">
      <c r="A10" s="41"/>
      <c r="B10" s="187" t="s">
        <v>10</v>
      </c>
      <c r="C10" s="187" t="s">
        <v>11</v>
      </c>
      <c r="D10" s="192" t="s">
        <v>12</v>
      </c>
      <c r="E10" s="183" t="s">
        <v>13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9" t="s">
        <v>162</v>
      </c>
      <c r="U10" s="10"/>
      <c r="V10" s="7"/>
      <c r="W10" s="8"/>
    </row>
    <row r="11" spans="1:256" ht="26.25" customHeight="1">
      <c r="A11" s="41"/>
      <c r="B11" s="188"/>
      <c r="C11" s="188"/>
      <c r="D11" s="193"/>
      <c r="E11" s="179" t="s">
        <v>14</v>
      </c>
      <c r="F11" s="179" t="s">
        <v>15</v>
      </c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79" t="s">
        <v>16</v>
      </c>
      <c r="S11" s="179" t="s">
        <v>17</v>
      </c>
      <c r="T11" s="190"/>
      <c r="U11" s="10"/>
      <c r="V11" s="7"/>
      <c r="W11" s="8"/>
      <c r="X11" s="166"/>
      <c r="Y11" s="166"/>
      <c r="Z11" s="166"/>
      <c r="AA11" s="166"/>
      <c r="AB11" s="166"/>
      <c r="AC11" s="166"/>
    </row>
    <row r="12" spans="1:256" ht="18.75" customHeight="1">
      <c r="A12" s="41"/>
      <c r="B12" s="188"/>
      <c r="C12" s="188"/>
      <c r="D12" s="193"/>
      <c r="E12" s="180"/>
      <c r="F12" s="42" t="s">
        <v>18</v>
      </c>
      <c r="G12" s="42" t="s">
        <v>19</v>
      </c>
      <c r="H12" s="42" t="s">
        <v>20</v>
      </c>
      <c r="I12" s="42" t="s">
        <v>21</v>
      </c>
      <c r="J12" s="42" t="s">
        <v>22</v>
      </c>
      <c r="K12" s="42" t="s">
        <v>23</v>
      </c>
      <c r="L12" s="42" t="s">
        <v>24</v>
      </c>
      <c r="M12" s="42" t="s">
        <v>25</v>
      </c>
      <c r="N12" s="42" t="s">
        <v>26</v>
      </c>
      <c r="O12" s="42" t="s">
        <v>27</v>
      </c>
      <c r="P12" s="42" t="s">
        <v>28</v>
      </c>
      <c r="Q12" s="42" t="s">
        <v>29</v>
      </c>
      <c r="R12" s="180"/>
      <c r="S12" s="180"/>
      <c r="T12" s="190"/>
      <c r="U12" s="10"/>
      <c r="V12" s="7"/>
      <c r="W12" s="8"/>
    </row>
    <row r="13" spans="1:256" ht="21" customHeight="1">
      <c r="A13" s="41"/>
      <c r="B13" s="185" t="s">
        <v>30</v>
      </c>
      <c r="C13" s="177" t="s">
        <v>30</v>
      </c>
      <c r="D13" s="43" t="s">
        <v>31</v>
      </c>
      <c r="E13" s="171"/>
      <c r="F13" s="44"/>
      <c r="G13" s="44">
        <v>28</v>
      </c>
      <c r="H13" s="44"/>
      <c r="I13" s="44"/>
      <c r="J13" s="44"/>
      <c r="K13" s="44"/>
      <c r="L13" s="44"/>
      <c r="M13" s="44"/>
      <c r="N13" s="44"/>
      <c r="O13" s="44"/>
      <c r="P13" s="44"/>
      <c r="Q13" s="45">
        <f t="shared" ref="Q13:Q20" si="0">SUM(F13:P13)</f>
        <v>28</v>
      </c>
      <c r="R13" s="46" t="s">
        <v>32</v>
      </c>
      <c r="S13" s="47">
        <v>3</v>
      </c>
      <c r="T13" s="46" t="s">
        <v>33</v>
      </c>
      <c r="U13" s="10"/>
      <c r="V13" s="7"/>
      <c r="W13" s="8"/>
    </row>
    <row r="14" spans="1:256" ht="21" customHeight="1">
      <c r="A14" s="41"/>
      <c r="B14" s="186"/>
      <c r="C14" s="178"/>
      <c r="D14" s="43" t="s">
        <v>34</v>
      </c>
      <c r="E14" s="171"/>
      <c r="F14" s="44">
        <v>28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>
        <f t="shared" si="0"/>
        <v>28</v>
      </c>
      <c r="R14" s="46" t="s">
        <v>35</v>
      </c>
      <c r="S14" s="47">
        <v>2</v>
      </c>
      <c r="T14" s="46" t="s">
        <v>33</v>
      </c>
      <c r="U14" s="10"/>
      <c r="V14" s="7"/>
      <c r="W14" s="8"/>
    </row>
    <row r="15" spans="1:256" ht="21" customHeight="1">
      <c r="A15" s="41"/>
      <c r="B15" s="186"/>
      <c r="C15" s="178"/>
      <c r="D15" s="43" t="s">
        <v>36</v>
      </c>
      <c r="E15" s="171"/>
      <c r="F15" s="44"/>
      <c r="G15" s="44">
        <v>28</v>
      </c>
      <c r="H15" s="44"/>
      <c r="I15" s="44"/>
      <c r="J15" s="44"/>
      <c r="K15" s="44"/>
      <c r="L15" s="44"/>
      <c r="M15" s="44"/>
      <c r="N15" s="44"/>
      <c r="O15" s="44"/>
      <c r="P15" s="44"/>
      <c r="Q15" s="45">
        <f t="shared" si="0"/>
        <v>28</v>
      </c>
      <c r="R15" s="46" t="s">
        <v>35</v>
      </c>
      <c r="S15" s="47">
        <v>3</v>
      </c>
      <c r="T15" s="46" t="s">
        <v>37</v>
      </c>
      <c r="U15" s="10"/>
      <c r="V15" s="7"/>
      <c r="W15" s="8"/>
    </row>
    <row r="16" spans="1:256" ht="21" customHeight="1">
      <c r="A16" s="41"/>
      <c r="B16" s="186"/>
      <c r="C16" s="178"/>
      <c r="D16" s="43" t="s">
        <v>38</v>
      </c>
      <c r="E16" s="171"/>
      <c r="F16" s="44"/>
      <c r="G16" s="44">
        <v>28</v>
      </c>
      <c r="H16" s="44"/>
      <c r="I16" s="44"/>
      <c r="J16" s="44"/>
      <c r="K16" s="44"/>
      <c r="L16" s="44"/>
      <c r="M16" s="44"/>
      <c r="N16" s="44"/>
      <c r="O16" s="44"/>
      <c r="P16" s="44"/>
      <c r="Q16" s="45">
        <f t="shared" si="0"/>
        <v>28</v>
      </c>
      <c r="R16" s="46" t="s">
        <v>35</v>
      </c>
      <c r="S16" s="47">
        <v>3</v>
      </c>
      <c r="T16" s="46" t="s">
        <v>37</v>
      </c>
      <c r="U16" s="10"/>
      <c r="V16" s="7"/>
      <c r="W16" s="8"/>
    </row>
    <row r="17" spans="1:29" ht="21" customHeight="1">
      <c r="A17" s="41"/>
      <c r="B17" s="186"/>
      <c r="C17" s="178"/>
      <c r="D17" s="43" t="s">
        <v>39</v>
      </c>
      <c r="E17" s="171"/>
      <c r="F17" s="44"/>
      <c r="G17" s="44"/>
      <c r="H17" s="44"/>
      <c r="I17" s="44"/>
      <c r="J17" s="44">
        <v>28</v>
      </c>
      <c r="K17" s="44"/>
      <c r="L17" s="44"/>
      <c r="M17" s="44"/>
      <c r="N17" s="44"/>
      <c r="O17" s="44"/>
      <c r="P17" s="44"/>
      <c r="Q17" s="45">
        <f t="shared" si="0"/>
        <v>28</v>
      </c>
      <c r="R17" s="46" t="s">
        <v>32</v>
      </c>
      <c r="S17" s="165">
        <v>4</v>
      </c>
      <c r="T17" s="46" t="s">
        <v>33</v>
      </c>
      <c r="U17" s="10"/>
      <c r="V17" s="162"/>
      <c r="W17" s="163"/>
      <c r="X17" s="164"/>
      <c r="Y17" s="164"/>
    </row>
    <row r="18" spans="1:29" ht="21" customHeight="1">
      <c r="A18" s="41"/>
      <c r="B18" s="186"/>
      <c r="C18" s="178"/>
      <c r="D18" s="43" t="s">
        <v>40</v>
      </c>
      <c r="E18" s="171"/>
      <c r="F18" s="44"/>
      <c r="G18" s="44"/>
      <c r="H18" s="44"/>
      <c r="I18" s="44"/>
      <c r="J18" s="44"/>
      <c r="K18" s="44">
        <v>28</v>
      </c>
      <c r="L18" s="44"/>
      <c r="M18" s="44"/>
      <c r="N18" s="44"/>
      <c r="O18" s="44"/>
      <c r="P18" s="44"/>
      <c r="Q18" s="45">
        <f t="shared" si="0"/>
        <v>28</v>
      </c>
      <c r="R18" s="46" t="s">
        <v>35</v>
      </c>
      <c r="S18" s="47">
        <v>6</v>
      </c>
      <c r="T18" s="46" t="s">
        <v>33</v>
      </c>
      <c r="U18" s="10"/>
      <c r="V18" s="7"/>
      <c r="W18" s="8"/>
    </row>
    <row r="19" spans="1:29" ht="21" customHeight="1">
      <c r="A19" s="41"/>
      <c r="B19" s="186"/>
      <c r="C19" s="178"/>
      <c r="D19" s="43" t="s">
        <v>41</v>
      </c>
      <c r="E19" s="171"/>
      <c r="F19" s="44"/>
      <c r="G19" s="44"/>
      <c r="H19" s="44"/>
      <c r="I19" s="44"/>
      <c r="J19" s="44">
        <v>28</v>
      </c>
      <c r="K19" s="44"/>
      <c r="L19" s="44"/>
      <c r="M19" s="44"/>
      <c r="N19" s="44"/>
      <c r="O19" s="44"/>
      <c r="P19" s="44"/>
      <c r="Q19" s="45">
        <f t="shared" si="0"/>
        <v>28</v>
      </c>
      <c r="R19" s="46" t="s">
        <v>32</v>
      </c>
      <c r="S19" s="47">
        <v>4</v>
      </c>
      <c r="T19" s="46" t="s">
        <v>33</v>
      </c>
      <c r="U19" s="10"/>
      <c r="V19" s="7"/>
      <c r="W19" s="8"/>
    </row>
    <row r="20" spans="1:29" ht="39.75" customHeight="1">
      <c r="A20" s="41"/>
      <c r="B20" s="186"/>
      <c r="C20" s="178"/>
      <c r="D20" s="43" t="s">
        <v>156</v>
      </c>
      <c r="E20" s="172"/>
      <c r="F20" s="44"/>
      <c r="G20" s="44"/>
      <c r="H20" s="44"/>
      <c r="I20" s="44"/>
      <c r="J20" s="44"/>
      <c r="K20" s="44"/>
      <c r="L20" s="44"/>
      <c r="M20" s="44"/>
      <c r="N20" s="44">
        <v>28</v>
      </c>
      <c r="O20" s="44"/>
      <c r="P20" s="44"/>
      <c r="Q20" s="45">
        <f t="shared" si="0"/>
        <v>28</v>
      </c>
      <c r="R20" s="46" t="s">
        <v>32</v>
      </c>
      <c r="S20" s="47">
        <v>3</v>
      </c>
      <c r="T20" s="46" t="s">
        <v>42</v>
      </c>
      <c r="U20" s="11"/>
      <c r="V20" s="5"/>
      <c r="W20" s="12"/>
    </row>
    <row r="21" spans="1:29" ht="21" customHeight="1">
      <c r="A21" s="41"/>
      <c r="B21" s="186"/>
      <c r="C21" s="178"/>
      <c r="D21" s="43" t="s">
        <v>43</v>
      </c>
      <c r="E21" s="49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>
        <v>28</v>
      </c>
      <c r="R21" s="46" t="s">
        <v>32</v>
      </c>
      <c r="S21" s="47">
        <v>2</v>
      </c>
      <c r="T21" s="46" t="s">
        <v>44</v>
      </c>
      <c r="U21" s="11"/>
      <c r="V21" s="5"/>
      <c r="W21" s="12"/>
      <c r="Y21" s="166"/>
      <c r="Z21" s="166"/>
      <c r="AA21" s="166"/>
      <c r="AB21" s="166"/>
      <c r="AC21" s="166"/>
    </row>
    <row r="22" spans="1:29" ht="21" customHeight="1">
      <c r="A22" s="41"/>
      <c r="B22" s="186"/>
      <c r="C22" s="50"/>
      <c r="D22" s="51" t="s">
        <v>45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54">
        <f>SUM(Q13:Q21)</f>
        <v>252</v>
      </c>
      <c r="R22" s="55"/>
      <c r="S22" s="54">
        <f>SUM(S13:S21)</f>
        <v>30</v>
      </c>
      <c r="T22" s="55"/>
      <c r="U22" s="11"/>
      <c r="V22" s="191"/>
      <c r="W22" s="191"/>
      <c r="X22" s="191"/>
      <c r="Y22" s="191"/>
      <c r="Z22" s="191"/>
      <c r="AA22" s="191"/>
      <c r="AB22" s="191"/>
    </row>
    <row r="23" spans="1:29" ht="21" customHeight="1">
      <c r="A23" s="41"/>
      <c r="B23" s="186"/>
      <c r="C23" s="177" t="s">
        <v>6</v>
      </c>
      <c r="D23" s="43" t="s">
        <v>46</v>
      </c>
      <c r="E23" s="170"/>
      <c r="F23" s="44"/>
      <c r="G23" s="44">
        <v>28</v>
      </c>
      <c r="H23" s="44"/>
      <c r="I23" s="44"/>
      <c r="J23" s="44"/>
      <c r="K23" s="44"/>
      <c r="L23" s="44"/>
      <c r="M23" s="44"/>
      <c r="N23" s="44"/>
      <c r="O23" s="44"/>
      <c r="P23" s="44"/>
      <c r="Q23" s="45">
        <f t="shared" ref="Q23:Q30" si="1">SUM(F23:P23)</f>
        <v>28</v>
      </c>
      <c r="R23" s="46" t="s">
        <v>35</v>
      </c>
      <c r="S23" s="47">
        <v>3</v>
      </c>
      <c r="T23" s="46" t="s">
        <v>37</v>
      </c>
      <c r="U23" s="11"/>
      <c r="V23" s="5"/>
      <c r="W23" s="12"/>
    </row>
    <row r="24" spans="1:29" ht="21" customHeight="1">
      <c r="A24" s="41"/>
      <c r="B24" s="186"/>
      <c r="C24" s="178"/>
      <c r="D24" s="43" t="s">
        <v>47</v>
      </c>
      <c r="E24" s="170"/>
      <c r="F24" s="44"/>
      <c r="G24" s="44"/>
      <c r="H24" s="44">
        <v>28</v>
      </c>
      <c r="I24" s="44"/>
      <c r="J24" s="44"/>
      <c r="K24" s="44"/>
      <c r="L24" s="44"/>
      <c r="M24" s="44"/>
      <c r="N24" s="44"/>
      <c r="O24" s="44"/>
      <c r="P24" s="44"/>
      <c r="Q24" s="45">
        <f t="shared" si="1"/>
        <v>28</v>
      </c>
      <c r="R24" s="46" t="s">
        <v>35</v>
      </c>
      <c r="S24" s="47">
        <v>4</v>
      </c>
      <c r="T24" s="46" t="s">
        <v>37</v>
      </c>
      <c r="U24" s="11"/>
      <c r="V24" s="5"/>
      <c r="W24" s="12"/>
    </row>
    <row r="25" spans="1:29" ht="21" customHeight="1">
      <c r="A25" s="41"/>
      <c r="B25" s="186"/>
      <c r="C25" s="178"/>
      <c r="D25" s="43" t="s">
        <v>48</v>
      </c>
      <c r="E25" s="170"/>
      <c r="F25" s="44"/>
      <c r="G25" s="44"/>
      <c r="H25" s="44">
        <v>28</v>
      </c>
      <c r="I25" s="44"/>
      <c r="J25" s="44"/>
      <c r="K25" s="44"/>
      <c r="L25" s="44"/>
      <c r="M25" s="44"/>
      <c r="N25" s="44"/>
      <c r="O25" s="44"/>
      <c r="P25" s="44"/>
      <c r="Q25" s="45">
        <f t="shared" si="1"/>
        <v>28</v>
      </c>
      <c r="R25" s="46" t="s">
        <v>35</v>
      </c>
      <c r="S25" s="47">
        <v>4</v>
      </c>
      <c r="T25" s="46" t="s">
        <v>37</v>
      </c>
      <c r="U25" s="11"/>
      <c r="V25" s="5"/>
      <c r="W25" s="12"/>
    </row>
    <row r="26" spans="1:29" ht="21" customHeight="1">
      <c r="A26" s="41"/>
      <c r="B26" s="186"/>
      <c r="C26" s="178"/>
      <c r="D26" s="43" t="s">
        <v>49</v>
      </c>
      <c r="E26" s="170"/>
      <c r="F26" s="44"/>
      <c r="G26" s="44"/>
      <c r="H26" s="44"/>
      <c r="I26" s="44"/>
      <c r="J26" s="44">
        <v>14</v>
      </c>
      <c r="K26" s="44"/>
      <c r="L26" s="44"/>
      <c r="M26" s="44"/>
      <c r="N26" s="44"/>
      <c r="O26" s="44"/>
      <c r="P26" s="44"/>
      <c r="Q26" s="45">
        <f t="shared" si="1"/>
        <v>14</v>
      </c>
      <c r="R26" s="46" t="s">
        <v>32</v>
      </c>
      <c r="S26" s="47">
        <v>2</v>
      </c>
      <c r="T26" s="46" t="s">
        <v>33</v>
      </c>
      <c r="U26" s="11"/>
      <c r="V26" s="5"/>
      <c r="W26" s="12"/>
    </row>
    <row r="27" spans="1:29" ht="21" customHeight="1">
      <c r="A27" s="41"/>
      <c r="B27" s="186"/>
      <c r="C27" s="178"/>
      <c r="D27" s="43" t="s">
        <v>50</v>
      </c>
      <c r="E27" s="170"/>
      <c r="F27" s="44"/>
      <c r="G27" s="44"/>
      <c r="H27" s="44"/>
      <c r="I27" s="44"/>
      <c r="J27" s="44">
        <v>14</v>
      </c>
      <c r="K27" s="44"/>
      <c r="L27" s="44"/>
      <c r="M27" s="44"/>
      <c r="N27" s="44"/>
      <c r="O27" s="44"/>
      <c r="P27" s="44"/>
      <c r="Q27" s="45">
        <f t="shared" si="1"/>
        <v>14</v>
      </c>
      <c r="R27" s="46" t="s">
        <v>32</v>
      </c>
      <c r="S27" s="47">
        <v>2</v>
      </c>
      <c r="T27" s="46" t="s">
        <v>37</v>
      </c>
      <c r="U27" s="11"/>
      <c r="V27" s="5"/>
      <c r="W27" s="12"/>
    </row>
    <row r="28" spans="1:29" ht="21" customHeight="1">
      <c r="A28" s="41"/>
      <c r="B28" s="186"/>
      <c r="C28" s="178"/>
      <c r="D28" s="43" t="s">
        <v>51</v>
      </c>
      <c r="E28" s="170"/>
      <c r="F28" s="44"/>
      <c r="G28" s="44">
        <v>28</v>
      </c>
      <c r="H28" s="44"/>
      <c r="I28" s="44"/>
      <c r="J28" s="44"/>
      <c r="K28" s="44"/>
      <c r="L28" s="44"/>
      <c r="M28" s="44"/>
      <c r="N28" s="44"/>
      <c r="O28" s="44"/>
      <c r="P28" s="44"/>
      <c r="Q28" s="45">
        <f t="shared" si="1"/>
        <v>28</v>
      </c>
      <c r="R28" s="46" t="s">
        <v>32</v>
      </c>
      <c r="S28" s="47">
        <v>3</v>
      </c>
      <c r="T28" s="46" t="s">
        <v>37</v>
      </c>
      <c r="U28" s="11"/>
      <c r="V28" s="5"/>
      <c r="W28" s="12"/>
    </row>
    <row r="29" spans="1:29" ht="21" customHeight="1">
      <c r="A29" s="41"/>
      <c r="B29" s="186"/>
      <c r="C29" s="178"/>
      <c r="D29" s="43" t="s">
        <v>157</v>
      </c>
      <c r="E29" s="170"/>
      <c r="F29" s="44"/>
      <c r="G29" s="44"/>
      <c r="H29" s="44"/>
      <c r="I29" s="44"/>
      <c r="J29" s="44"/>
      <c r="K29" s="44"/>
      <c r="L29" s="44"/>
      <c r="M29" s="44"/>
      <c r="N29" s="44"/>
      <c r="O29" s="44">
        <v>15</v>
      </c>
      <c r="P29" s="44"/>
      <c r="Q29" s="45">
        <f t="shared" si="1"/>
        <v>15</v>
      </c>
      <c r="R29" s="46" t="s">
        <v>35</v>
      </c>
      <c r="S29" s="48">
        <v>3</v>
      </c>
      <c r="T29" s="46" t="s">
        <v>33</v>
      </c>
      <c r="U29" s="11"/>
      <c r="V29" s="5"/>
      <c r="W29" s="12"/>
    </row>
    <row r="30" spans="1:29" ht="54.75" customHeight="1">
      <c r="A30" s="41"/>
      <c r="B30" s="186"/>
      <c r="C30" s="178"/>
      <c r="D30" s="43" t="s">
        <v>156</v>
      </c>
      <c r="E30" s="173"/>
      <c r="F30" s="44"/>
      <c r="G30" s="44"/>
      <c r="H30" s="44"/>
      <c r="I30" s="44"/>
      <c r="J30" s="44"/>
      <c r="K30" s="44"/>
      <c r="L30" s="44"/>
      <c r="M30" s="44"/>
      <c r="N30" s="44">
        <v>28</v>
      </c>
      <c r="O30" s="44"/>
      <c r="P30" s="44"/>
      <c r="Q30" s="45">
        <f t="shared" si="1"/>
        <v>28</v>
      </c>
      <c r="R30" s="46" t="s">
        <v>32</v>
      </c>
      <c r="S30" s="47">
        <v>3</v>
      </c>
      <c r="T30" s="46" t="s">
        <v>42</v>
      </c>
      <c r="U30" s="11"/>
      <c r="V30" s="5"/>
      <c r="W30" s="12"/>
    </row>
    <row r="31" spans="1:29" ht="21" customHeight="1">
      <c r="A31" s="41"/>
      <c r="B31" s="186"/>
      <c r="C31" s="178"/>
      <c r="D31" s="43" t="s">
        <v>43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>
        <v>84</v>
      </c>
      <c r="R31" s="46" t="s">
        <v>32</v>
      </c>
      <c r="S31" s="47">
        <v>6</v>
      </c>
      <c r="T31" s="46" t="s">
        <v>44</v>
      </c>
      <c r="U31" s="11"/>
      <c r="V31" s="5"/>
      <c r="W31" s="12"/>
    </row>
    <row r="32" spans="1:29" ht="21" customHeight="1">
      <c r="A32" s="41"/>
      <c r="B32" s="186"/>
      <c r="C32" s="50"/>
      <c r="D32" s="51" t="s">
        <v>52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4">
        <f>SUM(Q23:Q31)</f>
        <v>267</v>
      </c>
      <c r="R32" s="55"/>
      <c r="S32" s="54">
        <f>SUM(S23:S31)</f>
        <v>30</v>
      </c>
      <c r="T32" s="55"/>
      <c r="U32" s="11"/>
      <c r="V32" s="5"/>
      <c r="W32" s="12"/>
    </row>
    <row r="33" spans="1:23" ht="21" customHeight="1">
      <c r="A33" s="41"/>
      <c r="B33" s="186"/>
      <c r="C33" s="56"/>
      <c r="D33" s="57" t="s">
        <v>53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9"/>
      <c r="Q33" s="60">
        <f>Q32+Q22</f>
        <v>519</v>
      </c>
      <c r="R33" s="61"/>
      <c r="S33" s="60">
        <f>S32+S22</f>
        <v>60</v>
      </c>
      <c r="T33" s="61"/>
      <c r="U33" s="10"/>
      <c r="V33" s="7"/>
      <c r="W33" s="8"/>
    </row>
    <row r="34" spans="1:23" ht="21" customHeight="1">
      <c r="A34" s="41"/>
      <c r="B34" s="185" t="s">
        <v>6</v>
      </c>
      <c r="C34" s="177" t="s">
        <v>54</v>
      </c>
      <c r="D34" s="43" t="s">
        <v>55</v>
      </c>
      <c r="E34" s="44"/>
      <c r="F34" s="44">
        <v>28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5">
        <f>SUM(F34:P34)</f>
        <v>28</v>
      </c>
      <c r="R34" s="46" t="s">
        <v>35</v>
      </c>
      <c r="S34" s="47">
        <v>2</v>
      </c>
      <c r="T34" s="46" t="s">
        <v>33</v>
      </c>
      <c r="U34" s="10"/>
      <c r="V34" s="7"/>
      <c r="W34" s="8"/>
    </row>
    <row r="35" spans="1:23" ht="21" customHeight="1">
      <c r="A35" s="41"/>
      <c r="B35" s="186"/>
      <c r="C35" s="178"/>
      <c r="D35" s="43" t="s">
        <v>56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5">
        <v>30</v>
      </c>
      <c r="R35" s="44"/>
      <c r="S35" s="47">
        <v>3</v>
      </c>
      <c r="T35" s="46" t="s">
        <v>57</v>
      </c>
      <c r="U35" s="10"/>
      <c r="V35" s="7"/>
      <c r="W35" s="8"/>
    </row>
    <row r="36" spans="1:23" ht="21" customHeight="1">
      <c r="A36" s="41"/>
      <c r="B36" s="186"/>
      <c r="C36" s="178"/>
      <c r="D36" s="43" t="s">
        <v>156</v>
      </c>
      <c r="E36" s="44"/>
      <c r="F36" s="44"/>
      <c r="G36" s="44"/>
      <c r="H36" s="44"/>
      <c r="I36" s="44"/>
      <c r="J36" s="44"/>
      <c r="K36" s="44"/>
      <c r="L36" s="44"/>
      <c r="M36" s="44"/>
      <c r="N36" s="44">
        <v>28</v>
      </c>
      <c r="O36" s="44"/>
      <c r="P36" s="44"/>
      <c r="Q36" s="45">
        <f>SUM(F36:P36)</f>
        <v>28</v>
      </c>
      <c r="R36" s="46" t="s">
        <v>32</v>
      </c>
      <c r="S36" s="47">
        <v>3</v>
      </c>
      <c r="T36" s="46" t="s">
        <v>42</v>
      </c>
      <c r="U36" s="10"/>
      <c r="V36" s="7"/>
      <c r="W36" s="8"/>
    </row>
    <row r="37" spans="1:23" ht="21" customHeight="1">
      <c r="A37" s="41"/>
      <c r="B37" s="186"/>
      <c r="C37" s="178"/>
      <c r="D37" s="43" t="s">
        <v>43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5">
        <v>140</v>
      </c>
      <c r="R37" s="46" t="s">
        <v>32</v>
      </c>
      <c r="S37" s="47">
        <v>18</v>
      </c>
      <c r="T37" s="46" t="s">
        <v>44</v>
      </c>
      <c r="U37" s="10"/>
      <c r="V37" s="7"/>
      <c r="W37" s="8"/>
    </row>
    <row r="38" spans="1:23" ht="21" customHeight="1">
      <c r="A38" s="41"/>
      <c r="B38" s="186"/>
      <c r="C38" s="178"/>
      <c r="D38" s="43" t="s">
        <v>158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>
        <v>50</v>
      </c>
      <c r="Q38" s="45">
        <f>SUM(F38:P38)</f>
        <v>50</v>
      </c>
      <c r="R38" s="46" t="s">
        <v>32</v>
      </c>
      <c r="S38" s="47">
        <v>2</v>
      </c>
      <c r="T38" s="46" t="s">
        <v>42</v>
      </c>
      <c r="U38" s="10"/>
      <c r="V38" s="7"/>
      <c r="W38" s="8"/>
    </row>
    <row r="39" spans="1:23" ht="21" customHeight="1">
      <c r="A39" s="41"/>
      <c r="B39" s="186"/>
      <c r="C39" s="50"/>
      <c r="D39" s="51" t="s">
        <v>58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4">
        <f>SUM(Q34:Q38)</f>
        <v>276</v>
      </c>
      <c r="R39" s="55"/>
      <c r="S39" s="54">
        <f>SUM(S34:S38)</f>
        <v>28</v>
      </c>
      <c r="T39" s="55"/>
      <c r="U39" s="10"/>
      <c r="V39" s="7"/>
      <c r="W39" s="8"/>
    </row>
    <row r="40" spans="1:23" ht="21" customHeight="1">
      <c r="A40" s="41"/>
      <c r="B40" s="186"/>
      <c r="C40" s="177" t="s">
        <v>59</v>
      </c>
      <c r="D40" s="43" t="s">
        <v>60</v>
      </c>
      <c r="E40" s="44"/>
      <c r="F40" s="44">
        <v>28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>
        <f>SUM(F40:P40)</f>
        <v>28</v>
      </c>
      <c r="R40" s="46" t="s">
        <v>32</v>
      </c>
      <c r="S40" s="47">
        <v>2</v>
      </c>
      <c r="T40" s="46" t="s">
        <v>33</v>
      </c>
      <c r="U40" s="10"/>
      <c r="V40" s="7"/>
      <c r="W40" s="8"/>
    </row>
    <row r="41" spans="1:23" ht="34.950000000000003" customHeight="1">
      <c r="A41" s="41"/>
      <c r="B41" s="186"/>
      <c r="C41" s="178"/>
      <c r="D41" s="62" t="s">
        <v>159</v>
      </c>
      <c r="E41" s="44"/>
      <c r="F41" s="44"/>
      <c r="G41" s="44"/>
      <c r="H41" s="44"/>
      <c r="I41" s="44"/>
      <c r="J41" s="44"/>
      <c r="K41" s="44"/>
      <c r="L41" s="44"/>
      <c r="M41" s="44"/>
      <c r="N41" s="44">
        <v>28</v>
      </c>
      <c r="O41" s="44"/>
      <c r="P41" s="44"/>
      <c r="Q41" s="45">
        <f>SUM(F41:P41)</f>
        <v>28</v>
      </c>
      <c r="R41" s="46" t="s">
        <v>32</v>
      </c>
      <c r="S41" s="47">
        <v>1</v>
      </c>
      <c r="T41" s="46" t="s">
        <v>42</v>
      </c>
      <c r="U41" s="10"/>
      <c r="V41" s="7"/>
      <c r="W41" s="8"/>
    </row>
    <row r="42" spans="1:23" ht="21" customHeight="1">
      <c r="A42" s="41"/>
      <c r="B42" s="186"/>
      <c r="C42" s="178"/>
      <c r="D42" s="43" t="s">
        <v>61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5">
        <f>SUM(F42:P42)</f>
        <v>0</v>
      </c>
      <c r="R42" s="46" t="s">
        <v>32</v>
      </c>
      <c r="S42" s="47">
        <v>10</v>
      </c>
      <c r="T42" s="46" t="s">
        <v>42</v>
      </c>
      <c r="U42" s="10"/>
      <c r="V42" s="7"/>
      <c r="W42" s="8"/>
    </row>
    <row r="43" spans="1:23" ht="21" customHeight="1">
      <c r="A43" s="41"/>
      <c r="B43" s="186"/>
      <c r="C43" s="178"/>
      <c r="D43" s="43" t="s">
        <v>62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5">
        <v>0</v>
      </c>
      <c r="R43" s="46" t="s">
        <v>35</v>
      </c>
      <c r="S43" s="47">
        <v>5</v>
      </c>
      <c r="T43" s="46" t="s">
        <v>42</v>
      </c>
      <c r="U43" s="10"/>
      <c r="V43" s="7"/>
      <c r="W43" s="8"/>
    </row>
    <row r="44" spans="1:23" ht="21" customHeight="1">
      <c r="A44" s="41"/>
      <c r="B44" s="186"/>
      <c r="C44" s="178"/>
      <c r="D44" s="43" t="s">
        <v>43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5">
        <v>140</v>
      </c>
      <c r="R44" s="46" t="s">
        <v>32</v>
      </c>
      <c r="S44" s="47">
        <v>14</v>
      </c>
      <c r="T44" s="46" t="s">
        <v>44</v>
      </c>
      <c r="U44" s="10"/>
      <c r="V44" s="7"/>
      <c r="W44" s="8"/>
    </row>
    <row r="45" spans="1:23" ht="21" customHeight="1">
      <c r="A45" s="41"/>
      <c r="B45" s="186"/>
      <c r="C45" s="50"/>
      <c r="D45" s="51" t="s">
        <v>63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4">
        <f>SUM(Q40:Q44)</f>
        <v>196</v>
      </c>
      <c r="R45" s="55"/>
      <c r="S45" s="54">
        <f>SUM(S40:S44)</f>
        <v>32</v>
      </c>
      <c r="T45" s="55"/>
      <c r="U45" s="10"/>
      <c r="V45" s="7"/>
      <c r="W45" s="8"/>
    </row>
    <row r="46" spans="1:23" ht="21" customHeight="1">
      <c r="A46" s="63"/>
      <c r="B46" s="64"/>
      <c r="C46" s="56"/>
      <c r="D46" s="65" t="s">
        <v>64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  <c r="Q46" s="60">
        <f>Q39+Q45</f>
        <v>472</v>
      </c>
      <c r="R46" s="68"/>
      <c r="S46" s="60">
        <f>S39+S45</f>
        <v>60</v>
      </c>
      <c r="T46" s="68"/>
      <c r="U46" s="10"/>
      <c r="V46" s="7"/>
      <c r="W46" s="8"/>
    </row>
    <row r="47" spans="1:23" ht="15.75" customHeight="1">
      <c r="A47" s="69"/>
      <c r="B47" s="70"/>
      <c r="C47" s="71"/>
      <c r="D47" s="72" t="s">
        <v>65</v>
      </c>
      <c r="E47" s="73"/>
      <c r="F47" s="72" t="s">
        <v>66</v>
      </c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76">
        <f>Q33+Q46</f>
        <v>991</v>
      </c>
      <c r="R47" s="77" t="s">
        <v>67</v>
      </c>
      <c r="S47" s="76">
        <f>S46+S33</f>
        <v>120</v>
      </c>
      <c r="T47" s="78"/>
      <c r="U47" s="10"/>
      <c r="V47" s="7"/>
      <c r="W47" s="8"/>
    </row>
    <row r="48" spans="1:23" ht="20.100000000000001" customHeight="1">
      <c r="A48" s="29"/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1"/>
      <c r="R48" s="82"/>
      <c r="S48" s="83"/>
      <c r="T48" s="79"/>
      <c r="U48" s="13"/>
      <c r="V48" s="13"/>
      <c r="W48" s="8"/>
    </row>
    <row r="49" spans="1:23" ht="20.100000000000001" customHeight="1">
      <c r="A49" s="29"/>
      <c r="B49" s="26"/>
      <c r="C49" s="84"/>
      <c r="D49" s="85" t="s">
        <v>161</v>
      </c>
      <c r="E49" s="159"/>
      <c r="F49" s="159"/>
      <c r="G49" s="159"/>
      <c r="H49" s="159"/>
      <c r="I49" s="160"/>
      <c r="J49" s="160"/>
      <c r="K49" s="160"/>
      <c r="L49" s="160"/>
      <c r="M49" s="160"/>
      <c r="N49" s="160"/>
      <c r="O49" s="86"/>
      <c r="P49" s="86"/>
      <c r="Q49" s="87"/>
      <c r="R49" s="88"/>
      <c r="S49" s="89"/>
      <c r="T49" s="26"/>
      <c r="U49" s="13"/>
      <c r="V49" s="13"/>
      <c r="W49" s="8"/>
    </row>
    <row r="50" spans="1:23" ht="17.399999999999999" customHeight="1">
      <c r="A50" s="29"/>
      <c r="B50" s="26"/>
      <c r="C50" s="90"/>
      <c r="D50" s="91" t="s">
        <v>68</v>
      </c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84"/>
      <c r="P50" s="84"/>
      <c r="Q50" s="90"/>
      <c r="R50" s="90"/>
      <c r="S50" s="90"/>
      <c r="T50" s="90"/>
      <c r="U50" s="14"/>
      <c r="V50" s="15"/>
      <c r="W50" s="8"/>
    </row>
    <row r="51" spans="1:23" ht="20.100000000000001" customHeight="1">
      <c r="A51" s="25"/>
      <c r="B51" s="28"/>
      <c r="C51" s="28"/>
      <c r="D51" s="92" t="s">
        <v>160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4"/>
      <c r="R51" s="93"/>
      <c r="S51" s="94"/>
      <c r="T51" s="95"/>
      <c r="U51" s="16"/>
      <c r="V51" s="17"/>
      <c r="W51" s="8"/>
    </row>
    <row r="52" spans="1:23" ht="15.9" customHeight="1">
      <c r="A52" s="25"/>
      <c r="B52" s="28"/>
      <c r="C52" s="28"/>
      <c r="D52" s="96" t="s">
        <v>69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97"/>
      <c r="U52" s="16"/>
      <c r="V52" s="17"/>
      <c r="W52" s="8"/>
    </row>
    <row r="53" spans="1:23" ht="16.649999999999999" customHeight="1">
      <c r="A53" s="25"/>
      <c r="B53" s="28"/>
      <c r="C53" s="98"/>
      <c r="D53" s="99" t="s">
        <v>70</v>
      </c>
      <c r="E53" s="9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97"/>
      <c r="U53" s="5"/>
      <c r="V53" s="5"/>
      <c r="W53" s="8"/>
    </row>
    <row r="54" spans="1:23" ht="16.649999999999999" customHeight="1">
      <c r="A54" s="25"/>
      <c r="B54" s="28"/>
      <c r="C54" s="98"/>
      <c r="D54" s="100" t="s">
        <v>71</v>
      </c>
      <c r="E54" s="9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97"/>
      <c r="U54" s="5"/>
      <c r="V54" s="5"/>
      <c r="W54" s="8"/>
    </row>
    <row r="55" spans="1:23" ht="16.649999999999999" customHeight="1">
      <c r="A55" s="25"/>
      <c r="B55" s="28"/>
      <c r="C55" s="98"/>
      <c r="D55" s="100" t="s">
        <v>72</v>
      </c>
      <c r="E55" s="9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6"/>
      <c r="U55" s="5"/>
      <c r="V55" s="5"/>
      <c r="W55" s="8"/>
    </row>
    <row r="56" spans="1:23" ht="16.649999999999999" customHeight="1">
      <c r="A56" s="25"/>
      <c r="B56" s="28"/>
      <c r="C56" s="98"/>
      <c r="D56" s="100" t="s">
        <v>73</v>
      </c>
      <c r="E56" s="9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6"/>
      <c r="U56" s="6"/>
      <c r="V56" s="7"/>
      <c r="W56" s="8"/>
    </row>
    <row r="57" spans="1:23" ht="16.649999999999999" customHeight="1">
      <c r="A57" s="25"/>
      <c r="B57" s="28"/>
      <c r="C57" s="98"/>
      <c r="D57" s="100" t="s">
        <v>74</v>
      </c>
      <c r="E57" s="9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6"/>
      <c r="U57" s="6"/>
      <c r="V57" s="7"/>
      <c r="W57" s="8"/>
    </row>
    <row r="58" spans="1:23" ht="16.649999999999999" customHeight="1">
      <c r="A58" s="25"/>
      <c r="B58" s="28"/>
      <c r="C58" s="98"/>
      <c r="D58" s="100" t="s">
        <v>75</v>
      </c>
      <c r="E58" s="9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6"/>
      <c r="V58" s="7"/>
      <c r="W58" s="8"/>
    </row>
    <row r="59" spans="1:23" ht="16.649999999999999" customHeight="1">
      <c r="A59" s="25"/>
      <c r="B59" s="28"/>
      <c r="C59" s="98"/>
      <c r="D59" s="100" t="s">
        <v>76</v>
      </c>
      <c r="E59" s="9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6"/>
      <c r="V59" s="7"/>
      <c r="W59" s="8"/>
    </row>
    <row r="60" spans="1:23" ht="16.649999999999999" customHeight="1">
      <c r="A60" s="25"/>
      <c r="B60" s="28"/>
      <c r="C60" s="98"/>
      <c r="D60" s="100" t="s">
        <v>77</v>
      </c>
      <c r="E60" s="9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6"/>
      <c r="V60" s="7"/>
      <c r="W60" s="8"/>
    </row>
    <row r="61" spans="1:23" ht="16.649999999999999" customHeight="1">
      <c r="A61" s="25"/>
      <c r="B61" s="28"/>
      <c r="C61" s="98"/>
      <c r="D61" s="100" t="s">
        <v>78</v>
      </c>
      <c r="E61" s="9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6"/>
      <c r="V61" s="7"/>
      <c r="W61" s="8"/>
    </row>
    <row r="62" spans="1:23" ht="16.649999999999999" customHeight="1">
      <c r="A62" s="25"/>
      <c r="B62" s="28"/>
      <c r="C62" s="98"/>
      <c r="D62" s="100" t="s">
        <v>79</v>
      </c>
      <c r="E62" s="9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6"/>
      <c r="V62" s="7"/>
      <c r="W62" s="8"/>
    </row>
    <row r="63" spans="1:23" ht="16.649999999999999" customHeight="1">
      <c r="A63" s="25"/>
      <c r="B63" s="28"/>
      <c r="C63" s="98"/>
      <c r="D63" s="100" t="s">
        <v>80</v>
      </c>
      <c r="E63" s="9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6"/>
      <c r="V63" s="7"/>
      <c r="W63" s="8"/>
    </row>
    <row r="64" spans="1:23" ht="16.649999999999999" customHeight="1">
      <c r="A64" s="25"/>
      <c r="B64" s="28"/>
      <c r="C64" s="98"/>
      <c r="D64" s="100" t="s">
        <v>81</v>
      </c>
      <c r="E64" s="9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6"/>
      <c r="V64" s="7"/>
      <c r="W64" s="8"/>
    </row>
    <row r="65" spans="1:23" ht="16.649999999999999" customHeight="1">
      <c r="A65" s="25"/>
      <c r="B65" s="28"/>
      <c r="C65" s="98"/>
      <c r="D65" s="100" t="s">
        <v>82</v>
      </c>
      <c r="E65" s="9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6"/>
      <c r="V65" s="7"/>
      <c r="W65" s="8"/>
    </row>
    <row r="66" spans="1:23" ht="16.649999999999999" customHeight="1">
      <c r="A66" s="25"/>
      <c r="B66" s="28"/>
      <c r="C66" s="98"/>
      <c r="D66" s="100" t="s">
        <v>83</v>
      </c>
      <c r="E66" s="9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6"/>
      <c r="V66" s="7"/>
      <c r="W66" s="8"/>
    </row>
    <row r="67" spans="1:23" ht="16.649999999999999" customHeight="1">
      <c r="A67" s="25"/>
      <c r="B67" s="28"/>
      <c r="C67" s="98"/>
      <c r="D67" s="100" t="s">
        <v>84</v>
      </c>
      <c r="E67" s="9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6"/>
      <c r="V67" s="7"/>
      <c r="W67" s="8"/>
    </row>
    <row r="68" spans="1:23" ht="16.649999999999999" customHeight="1">
      <c r="A68" s="25"/>
      <c r="B68" s="28"/>
      <c r="C68" s="98"/>
      <c r="D68" s="100" t="s">
        <v>85</v>
      </c>
      <c r="E68" s="9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6"/>
      <c r="V68" s="7"/>
      <c r="W68" s="8"/>
    </row>
    <row r="69" spans="1:23" ht="16.649999999999999" customHeight="1">
      <c r="A69" s="25"/>
      <c r="B69" s="28"/>
      <c r="C69" s="98"/>
      <c r="D69" s="100" t="s">
        <v>86</v>
      </c>
      <c r="E69" s="9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6"/>
      <c r="V69" s="7"/>
      <c r="W69" s="8"/>
    </row>
    <row r="70" spans="1:23" ht="16.649999999999999" customHeight="1">
      <c r="A70" s="25"/>
      <c r="B70" s="28"/>
      <c r="C70" s="98"/>
      <c r="D70" s="101"/>
      <c r="E70" s="9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6"/>
      <c r="V70" s="7"/>
      <c r="W70" s="8"/>
    </row>
    <row r="71" spans="1:23" ht="16.649999999999999" customHeight="1">
      <c r="A71" s="25"/>
      <c r="B71" s="28"/>
      <c r="C71" s="98"/>
      <c r="D71" s="101"/>
      <c r="E71" s="9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6"/>
      <c r="V71" s="7"/>
      <c r="W71" s="8"/>
    </row>
    <row r="72" spans="1:23" ht="16.649999999999999" customHeight="1">
      <c r="A72" s="25"/>
      <c r="B72" s="28"/>
      <c r="C72" s="98"/>
      <c r="D72" s="99" t="s">
        <v>87</v>
      </c>
      <c r="E72" s="9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102"/>
      <c r="Q72" s="26"/>
      <c r="R72" s="102"/>
      <c r="S72" s="26"/>
      <c r="T72" s="28"/>
      <c r="U72" s="6"/>
      <c r="V72" s="7"/>
      <c r="W72" s="8"/>
    </row>
    <row r="73" spans="1:23" ht="17.100000000000001" customHeight="1">
      <c r="A73" s="25"/>
      <c r="B73" s="28"/>
      <c r="C73" s="98"/>
      <c r="D73" s="103" t="s">
        <v>88</v>
      </c>
      <c r="E73" s="9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102"/>
      <c r="Q73" s="26"/>
      <c r="R73" s="102"/>
      <c r="S73" s="26"/>
      <c r="T73" s="28"/>
      <c r="U73" s="6"/>
      <c r="V73" s="7"/>
      <c r="W73" s="8"/>
    </row>
    <row r="74" spans="1:23" ht="16.649999999999999" customHeight="1">
      <c r="A74" s="25"/>
      <c r="B74" s="28"/>
      <c r="C74" s="98"/>
      <c r="D74" s="104" t="s">
        <v>89</v>
      </c>
      <c r="E74" s="9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102"/>
      <c r="Q74" s="26"/>
      <c r="R74" s="102"/>
      <c r="S74" s="26"/>
      <c r="T74" s="28"/>
      <c r="U74" s="6"/>
      <c r="V74" s="7"/>
      <c r="W74" s="8"/>
    </row>
    <row r="75" spans="1:23" ht="17.100000000000001" customHeight="1">
      <c r="A75" s="25"/>
      <c r="B75" s="28"/>
      <c r="C75" s="28"/>
      <c r="D75" s="104" t="s">
        <v>90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102"/>
      <c r="Q75" s="26"/>
      <c r="R75" s="102"/>
      <c r="S75" s="26"/>
      <c r="T75" s="28"/>
      <c r="U75" s="6"/>
      <c r="V75" s="7"/>
      <c r="W75" s="8"/>
    </row>
    <row r="76" spans="1:23" ht="16.649999999999999" customHeight="1">
      <c r="A76" s="25"/>
      <c r="B76" s="28"/>
      <c r="C76" s="98"/>
      <c r="D76" s="100" t="s">
        <v>91</v>
      </c>
      <c r="E76" s="9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102"/>
      <c r="Q76" s="26"/>
      <c r="R76" s="102"/>
      <c r="S76" s="26"/>
      <c r="T76" s="28"/>
      <c r="U76" s="6"/>
      <c r="V76" s="7"/>
      <c r="W76" s="8"/>
    </row>
    <row r="77" spans="1:23" ht="16.649999999999999" customHeight="1">
      <c r="A77" s="25"/>
      <c r="B77" s="28"/>
      <c r="C77" s="98"/>
      <c r="D77" s="100" t="s">
        <v>92</v>
      </c>
      <c r="E77" s="9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102"/>
      <c r="Q77" s="26"/>
      <c r="R77" s="102"/>
      <c r="S77" s="26"/>
      <c r="T77" s="28"/>
      <c r="U77" s="6"/>
      <c r="V77" s="7"/>
      <c r="W77" s="8"/>
    </row>
    <row r="78" spans="1:23" ht="16.649999999999999" customHeight="1">
      <c r="A78" s="25"/>
      <c r="B78" s="28"/>
      <c r="C78" s="98"/>
      <c r="D78" s="100" t="s">
        <v>93</v>
      </c>
      <c r="E78" s="9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102"/>
      <c r="Q78" s="26"/>
      <c r="R78" s="102"/>
      <c r="S78" s="26"/>
      <c r="T78" s="28"/>
      <c r="U78" s="6"/>
      <c r="V78" s="7"/>
      <c r="W78" s="8"/>
    </row>
    <row r="79" spans="1:23" ht="17.100000000000001" customHeight="1">
      <c r="A79" s="25"/>
      <c r="B79" s="28"/>
      <c r="C79" s="28"/>
      <c r="D79" s="104" t="s">
        <v>94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102"/>
      <c r="Q79" s="26"/>
      <c r="R79" s="102"/>
      <c r="S79" s="26"/>
      <c r="T79" s="28"/>
      <c r="U79" s="6"/>
      <c r="V79" s="7"/>
      <c r="W79" s="8"/>
    </row>
    <row r="80" spans="1:23" ht="17.100000000000001" customHeight="1">
      <c r="A80" s="25"/>
      <c r="B80" s="28"/>
      <c r="C80" s="28"/>
      <c r="D80" s="104" t="s">
        <v>95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102"/>
      <c r="Q80" s="26"/>
      <c r="R80" s="102"/>
      <c r="S80" s="26"/>
      <c r="T80" s="28"/>
      <c r="U80" s="6"/>
      <c r="V80" s="7"/>
      <c r="W80" s="8"/>
    </row>
    <row r="81" spans="1:23" ht="17.100000000000001" customHeight="1">
      <c r="A81" s="25"/>
      <c r="B81" s="28"/>
      <c r="C81" s="28"/>
      <c r="D81" s="104" t="s">
        <v>96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102"/>
      <c r="Q81" s="26"/>
      <c r="R81" s="102"/>
      <c r="S81" s="26"/>
      <c r="T81" s="28"/>
      <c r="U81" s="6"/>
      <c r="V81" s="7"/>
      <c r="W81" s="8"/>
    </row>
    <row r="82" spans="1:23" ht="17.100000000000001" customHeight="1">
      <c r="A82" s="25"/>
      <c r="B82" s="28"/>
      <c r="C82" s="28"/>
      <c r="D82" s="104" t="s">
        <v>97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102"/>
      <c r="Q82" s="26"/>
      <c r="R82" s="102"/>
      <c r="S82" s="26"/>
      <c r="T82" s="28"/>
      <c r="U82" s="6"/>
      <c r="V82" s="7"/>
      <c r="W82" s="8"/>
    </row>
    <row r="83" spans="1:23" ht="17.100000000000001" customHeight="1">
      <c r="A83" s="25"/>
      <c r="B83" s="28"/>
      <c r="C83" s="28"/>
      <c r="D83" s="104" t="s">
        <v>98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102"/>
      <c r="Q83" s="26"/>
      <c r="R83" s="102"/>
      <c r="S83" s="26"/>
      <c r="T83" s="28"/>
      <c r="U83" s="6"/>
      <c r="V83" s="7"/>
      <c r="W83" s="8"/>
    </row>
    <row r="84" spans="1:23" ht="17.100000000000001" customHeight="1">
      <c r="A84" s="25"/>
      <c r="B84" s="28"/>
      <c r="C84" s="28"/>
      <c r="D84" s="104" t="s">
        <v>99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102"/>
      <c r="Q84" s="26"/>
      <c r="R84" s="102"/>
      <c r="S84" s="26"/>
      <c r="T84" s="28"/>
      <c r="U84" s="6"/>
      <c r="V84" s="7"/>
      <c r="W84" s="8"/>
    </row>
    <row r="85" spans="1:23" ht="17.100000000000001" customHeight="1">
      <c r="A85" s="105"/>
      <c r="B85" s="106"/>
      <c r="C85" s="106"/>
      <c r="D85" s="107" t="s">
        <v>100</v>
      </c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8"/>
      <c r="Q85" s="109"/>
      <c r="R85" s="108"/>
      <c r="S85" s="109"/>
      <c r="T85" s="106"/>
      <c r="U85" s="18"/>
      <c r="V85" s="19"/>
      <c r="W85" s="20"/>
    </row>
  </sheetData>
  <mergeCells count="20">
    <mergeCell ref="V22:AB22"/>
    <mergeCell ref="C40:C44"/>
    <mergeCell ref="E11:E12"/>
    <mergeCell ref="D10:D12"/>
    <mergeCell ref="C10:C12"/>
    <mergeCell ref="B34:B45"/>
    <mergeCell ref="C23:C31"/>
    <mergeCell ref="B10:B12"/>
    <mergeCell ref="B13:B33"/>
    <mergeCell ref="T10:T12"/>
    <mergeCell ref="E4:S4"/>
    <mergeCell ref="E2:S2"/>
    <mergeCell ref="C34:C38"/>
    <mergeCell ref="C13:C21"/>
    <mergeCell ref="E3:S3"/>
    <mergeCell ref="F11:Q11"/>
    <mergeCell ref="S11:S12"/>
    <mergeCell ref="E6:S6"/>
    <mergeCell ref="E10:S10"/>
    <mergeCell ref="R11:R12"/>
  </mergeCells>
  <pageMargins left="0.19685" right="0.19685" top="0.19685" bottom="0.19685" header="0" footer="0"/>
  <pageSetup scale="37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72"/>
  <sheetViews>
    <sheetView showGridLines="0" zoomScale="80" zoomScaleNormal="80" workbookViewId="0">
      <selection activeCell="H7" sqref="E7:H7"/>
    </sheetView>
  </sheetViews>
  <sheetFormatPr defaultColWidth="8.8984375" defaultRowHeight="14.25" customHeight="1"/>
  <cols>
    <col min="1" max="1" width="1.5" style="110" customWidth="1"/>
    <col min="2" max="2" width="20.8984375" style="110" customWidth="1"/>
    <col min="3" max="3" width="63.8984375" style="110" customWidth="1"/>
    <col min="4" max="4" width="9" style="110" customWidth="1"/>
    <col min="5" max="7" width="3.8984375" style="110" customWidth="1"/>
    <col min="8" max="8" width="9" style="110" customWidth="1"/>
    <col min="9" max="9" width="8.3984375" style="110" customWidth="1"/>
    <col min="10" max="10" width="4.8984375" style="110" customWidth="1"/>
    <col min="11" max="11" width="17" style="110" customWidth="1"/>
    <col min="12" max="12" width="9" style="110" customWidth="1"/>
    <col min="13" max="256" width="8.8984375" style="21" customWidth="1"/>
  </cols>
  <sheetData>
    <row r="1" spans="1:16" ht="15.9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3"/>
    </row>
    <row r="2" spans="1:16" ht="15.9" customHeight="1">
      <c r="A2" s="29"/>
      <c r="B2" s="26"/>
      <c r="C2" s="26"/>
      <c r="D2" s="114" t="s">
        <v>0</v>
      </c>
      <c r="E2" s="26"/>
      <c r="F2" s="26"/>
      <c r="G2" s="26"/>
      <c r="H2" s="26"/>
      <c r="I2" s="26"/>
      <c r="J2" s="26"/>
      <c r="K2" s="26"/>
      <c r="L2" s="115"/>
    </row>
    <row r="3" spans="1:16" ht="18.600000000000001" customHeight="1">
      <c r="A3" s="29"/>
      <c r="B3" s="26"/>
      <c r="C3" s="26"/>
      <c r="D3" s="27" t="s">
        <v>1</v>
      </c>
      <c r="E3" s="31" t="s">
        <v>2</v>
      </c>
      <c r="F3" s="30"/>
      <c r="G3" s="30"/>
      <c r="H3" s="26"/>
      <c r="I3" s="26"/>
      <c r="J3" s="26"/>
      <c r="K3" s="26"/>
      <c r="L3" s="115"/>
    </row>
    <row r="4" spans="1:16" ht="18.600000000000001" customHeight="1">
      <c r="A4" s="29"/>
      <c r="B4" s="26"/>
      <c r="C4" s="26"/>
      <c r="D4" s="27" t="s">
        <v>3</v>
      </c>
      <c r="E4" s="31" t="s">
        <v>101</v>
      </c>
      <c r="F4" s="30"/>
      <c r="G4" s="30"/>
      <c r="H4" s="26"/>
      <c r="I4" s="26"/>
      <c r="J4" s="26"/>
      <c r="K4" s="26"/>
      <c r="L4" s="115"/>
    </row>
    <row r="5" spans="1:16" ht="18.600000000000001" customHeight="1">
      <c r="A5" s="29"/>
      <c r="B5" s="26"/>
      <c r="C5" s="26"/>
      <c r="D5" s="27" t="s">
        <v>5</v>
      </c>
      <c r="E5" s="31" t="s">
        <v>6</v>
      </c>
      <c r="F5" s="30"/>
      <c r="G5" s="30"/>
      <c r="H5" s="26"/>
      <c r="I5" s="26"/>
      <c r="J5" s="26"/>
      <c r="K5" s="26"/>
      <c r="L5" s="115"/>
    </row>
    <row r="6" spans="1:16" ht="18.600000000000001" customHeight="1">
      <c r="A6" s="29"/>
      <c r="B6" s="26"/>
      <c r="C6" s="26"/>
      <c r="D6" s="27" t="s">
        <v>7</v>
      </c>
      <c r="E6" s="31" t="s">
        <v>8</v>
      </c>
      <c r="F6" s="30"/>
      <c r="G6" s="30"/>
      <c r="H6" s="26"/>
      <c r="I6" s="26"/>
      <c r="J6" s="26"/>
      <c r="K6" s="26"/>
      <c r="L6" s="115"/>
    </row>
    <row r="7" spans="1:16" ht="18.600000000000001" customHeight="1">
      <c r="A7" s="29"/>
      <c r="B7" s="26"/>
      <c r="C7" s="26"/>
      <c r="D7" s="27" t="s">
        <v>9</v>
      </c>
      <c r="E7" s="116"/>
      <c r="F7" s="117"/>
      <c r="G7" s="117"/>
      <c r="H7" s="26"/>
      <c r="I7" s="26"/>
      <c r="J7" s="26"/>
      <c r="K7" s="26"/>
      <c r="L7" s="115"/>
    </row>
    <row r="8" spans="1:16" ht="15.9" customHeight="1">
      <c r="A8" s="29"/>
      <c r="B8" s="26"/>
      <c r="C8" s="26"/>
      <c r="D8" s="26"/>
      <c r="E8" s="26"/>
      <c r="F8" s="26"/>
      <c r="G8" s="26"/>
      <c r="H8" s="26"/>
      <c r="I8" s="26"/>
      <c r="J8" s="26"/>
      <c r="K8" s="26"/>
      <c r="L8" s="115"/>
    </row>
    <row r="9" spans="1:16" ht="20.100000000000001" customHeight="1">
      <c r="A9" s="29"/>
      <c r="B9" s="118" t="s">
        <v>102</v>
      </c>
      <c r="C9" s="119" t="s">
        <v>103</v>
      </c>
      <c r="D9" s="26"/>
      <c r="E9" s="26"/>
      <c r="F9" s="26"/>
      <c r="G9" s="26"/>
      <c r="H9" s="26"/>
      <c r="I9" s="26"/>
      <c r="J9" s="26"/>
      <c r="K9" s="26"/>
      <c r="L9" s="115"/>
    </row>
    <row r="10" spans="1:16" ht="18" customHeight="1">
      <c r="A10" s="29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15"/>
    </row>
    <row r="11" spans="1:16" ht="23.25" customHeight="1">
      <c r="A11" s="121"/>
      <c r="B11" s="201" t="s">
        <v>11</v>
      </c>
      <c r="C11" s="206" t="s">
        <v>12</v>
      </c>
      <c r="D11" s="199" t="s">
        <v>13</v>
      </c>
      <c r="E11" s="200"/>
      <c r="F11" s="200"/>
      <c r="G11" s="200"/>
      <c r="H11" s="200"/>
      <c r="I11" s="200"/>
      <c r="J11" s="200"/>
      <c r="K11" s="203" t="s">
        <v>163</v>
      </c>
      <c r="L11" s="122"/>
      <c r="N11" s="166"/>
      <c r="O11" s="166"/>
      <c r="P11" s="166"/>
    </row>
    <row r="12" spans="1:16" ht="23.25" customHeight="1">
      <c r="A12" s="121"/>
      <c r="B12" s="202"/>
      <c r="C12" s="207"/>
      <c r="D12" s="197" t="s">
        <v>104</v>
      </c>
      <c r="E12" s="198"/>
      <c r="F12" s="198"/>
      <c r="G12" s="198"/>
      <c r="H12" s="198"/>
      <c r="I12" s="197" t="s">
        <v>16</v>
      </c>
      <c r="J12" s="197" t="s">
        <v>17</v>
      </c>
      <c r="K12" s="204"/>
      <c r="L12" s="122"/>
      <c r="N12" s="166"/>
      <c r="O12" s="166"/>
      <c r="P12" s="166"/>
    </row>
    <row r="13" spans="1:16" ht="15" customHeight="1">
      <c r="A13" s="121"/>
      <c r="B13" s="202"/>
      <c r="C13" s="207"/>
      <c r="D13" s="198"/>
      <c r="E13" s="123" t="s">
        <v>21</v>
      </c>
      <c r="F13" s="123" t="s">
        <v>22</v>
      </c>
      <c r="G13" s="123" t="s">
        <v>23</v>
      </c>
      <c r="H13" s="123" t="s">
        <v>29</v>
      </c>
      <c r="I13" s="198"/>
      <c r="J13" s="198"/>
      <c r="K13" s="205"/>
      <c r="L13" s="122"/>
    </row>
    <row r="14" spans="1:16" ht="16.649999999999999" customHeight="1">
      <c r="A14" s="121"/>
      <c r="B14" s="124" t="s">
        <v>30</v>
      </c>
      <c r="C14" s="125" t="s">
        <v>105</v>
      </c>
      <c r="D14" s="126"/>
      <c r="E14" s="127">
        <v>28</v>
      </c>
      <c r="F14" s="127"/>
      <c r="G14" s="127"/>
      <c r="H14" s="128">
        <f t="shared" ref="H14:H27" si="0">SUM(E14:G14)</f>
        <v>28</v>
      </c>
      <c r="I14" s="129" t="s">
        <v>32</v>
      </c>
      <c r="J14" s="130">
        <v>2</v>
      </c>
      <c r="K14" s="131" t="s">
        <v>106</v>
      </c>
      <c r="L14" s="122"/>
    </row>
    <row r="15" spans="1:16" ht="16.649999999999999" customHeight="1">
      <c r="A15" s="121"/>
      <c r="B15" s="124" t="s">
        <v>6</v>
      </c>
      <c r="C15" s="125" t="s">
        <v>107</v>
      </c>
      <c r="D15" s="126"/>
      <c r="E15" s="127">
        <v>28</v>
      </c>
      <c r="F15" s="127"/>
      <c r="G15" s="127"/>
      <c r="H15" s="128">
        <f t="shared" si="0"/>
        <v>28</v>
      </c>
      <c r="I15" s="129" t="s">
        <v>32</v>
      </c>
      <c r="J15" s="130">
        <v>2</v>
      </c>
      <c r="K15" s="131" t="s">
        <v>106</v>
      </c>
      <c r="L15" s="122"/>
    </row>
    <row r="16" spans="1:16" ht="16.649999999999999" customHeight="1">
      <c r="A16" s="121"/>
      <c r="B16" s="124" t="s">
        <v>6</v>
      </c>
      <c r="C16" s="125" t="s">
        <v>108</v>
      </c>
      <c r="D16" s="126"/>
      <c r="E16" s="127">
        <v>28</v>
      </c>
      <c r="F16" s="127"/>
      <c r="G16" s="127"/>
      <c r="H16" s="128">
        <f t="shared" si="0"/>
        <v>28</v>
      </c>
      <c r="I16" s="129" t="s">
        <v>32</v>
      </c>
      <c r="J16" s="130">
        <v>2</v>
      </c>
      <c r="K16" s="131" t="s">
        <v>106</v>
      </c>
      <c r="L16" s="122"/>
    </row>
    <row r="17" spans="1:12" ht="16.649999999999999" customHeight="1">
      <c r="A17" s="121"/>
      <c r="B17" s="124" t="s">
        <v>6</v>
      </c>
      <c r="C17" s="125" t="s">
        <v>109</v>
      </c>
      <c r="D17" s="126"/>
      <c r="E17" s="127">
        <v>28</v>
      </c>
      <c r="F17" s="127"/>
      <c r="G17" s="127"/>
      <c r="H17" s="128">
        <f t="shared" si="0"/>
        <v>28</v>
      </c>
      <c r="I17" s="129" t="s">
        <v>32</v>
      </c>
      <c r="J17" s="130">
        <v>2</v>
      </c>
      <c r="K17" s="131" t="s">
        <v>106</v>
      </c>
      <c r="L17" s="122"/>
    </row>
    <row r="18" spans="1:12" ht="16.649999999999999" customHeight="1">
      <c r="A18" s="121"/>
      <c r="B18" s="124" t="s">
        <v>54</v>
      </c>
      <c r="C18" s="125" t="s">
        <v>110</v>
      </c>
      <c r="D18" s="126"/>
      <c r="E18" s="127">
        <v>28</v>
      </c>
      <c r="F18" s="127"/>
      <c r="G18" s="127"/>
      <c r="H18" s="128">
        <f t="shared" si="0"/>
        <v>28</v>
      </c>
      <c r="I18" s="129" t="s">
        <v>32</v>
      </c>
      <c r="J18" s="130">
        <v>2</v>
      </c>
      <c r="K18" s="131" t="s">
        <v>106</v>
      </c>
      <c r="L18" s="122"/>
    </row>
    <row r="19" spans="1:12" ht="16.649999999999999" customHeight="1">
      <c r="A19" s="121"/>
      <c r="B19" s="124" t="s">
        <v>54</v>
      </c>
      <c r="C19" s="125" t="s">
        <v>111</v>
      </c>
      <c r="D19" s="126"/>
      <c r="E19" s="127">
        <v>28</v>
      </c>
      <c r="F19" s="127"/>
      <c r="G19" s="127"/>
      <c r="H19" s="128">
        <f t="shared" si="0"/>
        <v>28</v>
      </c>
      <c r="I19" s="129" t="s">
        <v>32</v>
      </c>
      <c r="J19" s="130">
        <v>2</v>
      </c>
      <c r="K19" s="131" t="s">
        <v>106</v>
      </c>
      <c r="L19" s="122"/>
    </row>
    <row r="20" spans="1:12" ht="16.649999999999999" customHeight="1">
      <c r="A20" s="121"/>
      <c r="B20" s="124" t="s">
        <v>54</v>
      </c>
      <c r="C20" s="125" t="s">
        <v>112</v>
      </c>
      <c r="D20" s="126"/>
      <c r="E20" s="127"/>
      <c r="F20" s="127">
        <v>28</v>
      </c>
      <c r="G20" s="127"/>
      <c r="H20" s="128">
        <f t="shared" si="0"/>
        <v>28</v>
      </c>
      <c r="I20" s="129" t="s">
        <v>32</v>
      </c>
      <c r="J20" s="130">
        <v>4</v>
      </c>
      <c r="K20" s="131" t="s">
        <v>113</v>
      </c>
      <c r="L20" s="122"/>
    </row>
    <row r="21" spans="1:12" ht="16.649999999999999" customHeight="1">
      <c r="A21" s="121"/>
      <c r="B21" s="124" t="s">
        <v>54</v>
      </c>
      <c r="C21" s="125" t="s">
        <v>114</v>
      </c>
      <c r="D21" s="126"/>
      <c r="E21" s="127"/>
      <c r="F21" s="127">
        <v>28</v>
      </c>
      <c r="G21" s="127"/>
      <c r="H21" s="128">
        <f t="shared" si="0"/>
        <v>28</v>
      </c>
      <c r="I21" s="129" t="s">
        <v>32</v>
      </c>
      <c r="J21" s="130">
        <v>4</v>
      </c>
      <c r="K21" s="131" t="s">
        <v>113</v>
      </c>
      <c r="L21" s="122"/>
    </row>
    <row r="22" spans="1:12" ht="16.649999999999999" customHeight="1">
      <c r="A22" s="121"/>
      <c r="B22" s="124" t="s">
        <v>54</v>
      </c>
      <c r="C22" s="125" t="s">
        <v>115</v>
      </c>
      <c r="D22" s="126"/>
      <c r="E22" s="127"/>
      <c r="F22" s="127"/>
      <c r="G22" s="127">
        <v>28</v>
      </c>
      <c r="H22" s="128">
        <f t="shared" si="0"/>
        <v>28</v>
      </c>
      <c r="I22" s="129" t="s">
        <v>32</v>
      </c>
      <c r="J22" s="130">
        <v>6</v>
      </c>
      <c r="K22" s="131" t="s">
        <v>113</v>
      </c>
      <c r="L22" s="122"/>
    </row>
    <row r="23" spans="1:12" ht="16.649999999999999" customHeight="1">
      <c r="A23" s="121"/>
      <c r="B23" s="124" t="s">
        <v>59</v>
      </c>
      <c r="C23" s="125" t="s">
        <v>116</v>
      </c>
      <c r="D23" s="126"/>
      <c r="E23" s="127"/>
      <c r="F23" s="127">
        <v>28</v>
      </c>
      <c r="G23" s="127"/>
      <c r="H23" s="128">
        <f t="shared" si="0"/>
        <v>28</v>
      </c>
      <c r="I23" s="129" t="s">
        <v>32</v>
      </c>
      <c r="J23" s="130">
        <v>4</v>
      </c>
      <c r="K23" s="131" t="s">
        <v>113</v>
      </c>
      <c r="L23" s="122"/>
    </row>
    <row r="24" spans="1:12" ht="16.649999999999999" customHeight="1">
      <c r="A24" s="121"/>
      <c r="B24" s="124" t="s">
        <v>59</v>
      </c>
      <c r="C24" s="125" t="s">
        <v>117</v>
      </c>
      <c r="D24" s="126"/>
      <c r="E24" s="127"/>
      <c r="F24" s="127">
        <v>28</v>
      </c>
      <c r="G24" s="127"/>
      <c r="H24" s="128">
        <f t="shared" si="0"/>
        <v>28</v>
      </c>
      <c r="I24" s="129" t="s">
        <v>32</v>
      </c>
      <c r="J24" s="130">
        <v>4</v>
      </c>
      <c r="K24" s="131" t="s">
        <v>113</v>
      </c>
      <c r="L24" s="122"/>
    </row>
    <row r="25" spans="1:12" ht="16.649999999999999" customHeight="1">
      <c r="A25" s="121"/>
      <c r="B25" s="124" t="s">
        <v>59</v>
      </c>
      <c r="C25" s="125" t="s">
        <v>118</v>
      </c>
      <c r="D25" s="126"/>
      <c r="E25" s="127">
        <v>28</v>
      </c>
      <c r="F25" s="127"/>
      <c r="G25" s="127"/>
      <c r="H25" s="128">
        <f t="shared" si="0"/>
        <v>28</v>
      </c>
      <c r="I25" s="129" t="s">
        <v>32</v>
      </c>
      <c r="J25" s="130">
        <v>2</v>
      </c>
      <c r="K25" s="131" t="s">
        <v>113</v>
      </c>
      <c r="L25" s="122"/>
    </row>
    <row r="26" spans="1:12" ht="16.649999999999999" customHeight="1">
      <c r="A26" s="121"/>
      <c r="B26" s="124" t="s">
        <v>59</v>
      </c>
      <c r="C26" s="125" t="s">
        <v>119</v>
      </c>
      <c r="D26" s="126"/>
      <c r="E26" s="127">
        <v>28</v>
      </c>
      <c r="F26" s="127"/>
      <c r="G26" s="127"/>
      <c r="H26" s="128">
        <f t="shared" si="0"/>
        <v>28</v>
      </c>
      <c r="I26" s="129" t="s">
        <v>32</v>
      </c>
      <c r="J26" s="130">
        <v>2</v>
      </c>
      <c r="K26" s="131" t="s">
        <v>113</v>
      </c>
      <c r="L26" s="122"/>
    </row>
    <row r="27" spans="1:12" ht="16.649999999999999" customHeight="1">
      <c r="A27" s="121"/>
      <c r="B27" s="124" t="s">
        <v>59</v>
      </c>
      <c r="C27" s="125" t="s">
        <v>120</v>
      </c>
      <c r="D27" s="126"/>
      <c r="E27" s="127">
        <v>28</v>
      </c>
      <c r="F27" s="127"/>
      <c r="G27" s="127"/>
      <c r="H27" s="128">
        <f t="shared" si="0"/>
        <v>28</v>
      </c>
      <c r="I27" s="129" t="s">
        <v>32</v>
      </c>
      <c r="J27" s="130">
        <v>2</v>
      </c>
      <c r="K27" s="131" t="s">
        <v>113</v>
      </c>
      <c r="L27" s="122"/>
    </row>
    <row r="28" spans="1:12" ht="16.649999999999999" customHeight="1">
      <c r="A28" s="121"/>
      <c r="B28" s="132"/>
      <c r="C28" s="133"/>
      <c r="D28" s="134"/>
      <c r="E28" s="133"/>
      <c r="F28" s="133"/>
      <c r="G28" s="133"/>
      <c r="H28" s="135">
        <f>SUM(H14:H27)</f>
        <v>392</v>
      </c>
      <c r="I28" s="133"/>
      <c r="J28" s="135">
        <f>SUM(J14:J27)</f>
        <v>40</v>
      </c>
      <c r="K28" s="136"/>
      <c r="L28" s="122"/>
    </row>
    <row r="29" spans="1:12" ht="16.649999999999999" customHeight="1">
      <c r="A29" s="29"/>
      <c r="B29" s="137"/>
      <c r="C29" s="138"/>
      <c r="D29" s="139"/>
      <c r="E29" s="140"/>
      <c r="F29" s="140"/>
      <c r="G29" s="140"/>
      <c r="H29" s="141"/>
      <c r="I29" s="140"/>
      <c r="J29" s="141"/>
      <c r="K29" s="142"/>
      <c r="L29" s="115"/>
    </row>
    <row r="30" spans="1:12" ht="16.649999999999999" customHeight="1">
      <c r="A30" s="29"/>
      <c r="B30" s="143"/>
      <c r="C30" s="144"/>
      <c r="D30" s="145"/>
      <c r="E30" s="146"/>
      <c r="F30" s="146"/>
      <c r="G30" s="146"/>
      <c r="H30" s="147"/>
      <c r="I30" s="146"/>
      <c r="J30" s="147"/>
      <c r="K30" s="148"/>
      <c r="L30" s="115"/>
    </row>
    <row r="31" spans="1:12" ht="20.100000000000001" customHeight="1">
      <c r="A31" s="29"/>
      <c r="B31" s="149" t="s">
        <v>102</v>
      </c>
      <c r="C31" s="150" t="s">
        <v>121</v>
      </c>
      <c r="D31" s="145"/>
      <c r="E31" s="146"/>
      <c r="F31" s="146"/>
      <c r="G31" s="146"/>
      <c r="H31" s="147"/>
      <c r="I31" s="146"/>
      <c r="J31" s="147"/>
      <c r="K31" s="148"/>
      <c r="L31" s="115"/>
    </row>
    <row r="32" spans="1:12" ht="16.649999999999999" customHeight="1">
      <c r="A32" s="29"/>
      <c r="B32" s="151"/>
      <c r="C32" s="152"/>
      <c r="D32" s="153"/>
      <c r="E32" s="154"/>
      <c r="F32" s="154"/>
      <c r="G32" s="154"/>
      <c r="H32" s="155"/>
      <c r="I32" s="154"/>
      <c r="J32" s="155"/>
      <c r="K32" s="156"/>
      <c r="L32" s="115"/>
    </row>
    <row r="33" spans="1:12" ht="15.9" customHeight="1">
      <c r="A33" s="121"/>
      <c r="B33" s="201" t="s">
        <v>11</v>
      </c>
      <c r="C33" s="206" t="s">
        <v>12</v>
      </c>
      <c r="D33" s="199" t="s">
        <v>13</v>
      </c>
      <c r="E33" s="200"/>
      <c r="F33" s="200"/>
      <c r="G33" s="200"/>
      <c r="H33" s="200"/>
      <c r="I33" s="200"/>
      <c r="J33" s="200"/>
      <c r="K33" s="194" t="s">
        <v>163</v>
      </c>
      <c r="L33" s="122"/>
    </row>
    <row r="34" spans="1:12" ht="18.75" customHeight="1">
      <c r="A34" s="121"/>
      <c r="B34" s="202"/>
      <c r="C34" s="207"/>
      <c r="D34" s="197" t="s">
        <v>104</v>
      </c>
      <c r="E34" s="198"/>
      <c r="F34" s="198"/>
      <c r="G34" s="198"/>
      <c r="H34" s="198"/>
      <c r="I34" s="197" t="s">
        <v>16</v>
      </c>
      <c r="J34" s="197" t="s">
        <v>17</v>
      </c>
      <c r="K34" s="195"/>
      <c r="L34" s="122"/>
    </row>
    <row r="35" spans="1:12" ht="27" customHeight="1">
      <c r="A35" s="121"/>
      <c r="B35" s="202"/>
      <c r="C35" s="207"/>
      <c r="D35" s="198"/>
      <c r="E35" s="123" t="s">
        <v>21</v>
      </c>
      <c r="F35" s="123" t="s">
        <v>22</v>
      </c>
      <c r="G35" s="123" t="s">
        <v>23</v>
      </c>
      <c r="H35" s="123" t="s">
        <v>29</v>
      </c>
      <c r="I35" s="198"/>
      <c r="J35" s="198"/>
      <c r="K35" s="196"/>
      <c r="L35" s="122"/>
    </row>
    <row r="36" spans="1:12" ht="16.649999999999999" customHeight="1">
      <c r="A36" s="121"/>
      <c r="B36" s="124" t="s">
        <v>30</v>
      </c>
      <c r="C36" s="125" t="s">
        <v>122</v>
      </c>
      <c r="D36" s="169"/>
      <c r="E36" s="127">
        <v>28</v>
      </c>
      <c r="F36" s="127"/>
      <c r="G36" s="127"/>
      <c r="H36" s="128">
        <f t="shared" ref="H36:H49" si="1">SUM(E36:G36)</f>
        <v>28</v>
      </c>
      <c r="I36" s="129" t="s">
        <v>32</v>
      </c>
      <c r="J36" s="130">
        <v>2</v>
      </c>
      <c r="K36" s="131" t="s">
        <v>123</v>
      </c>
      <c r="L36" s="122"/>
    </row>
    <row r="37" spans="1:12" ht="16.649999999999999" customHeight="1">
      <c r="A37" s="121"/>
      <c r="B37" s="124" t="s">
        <v>6</v>
      </c>
      <c r="C37" s="125" t="s">
        <v>124</v>
      </c>
      <c r="D37" s="174"/>
      <c r="E37" s="127">
        <v>28</v>
      </c>
      <c r="F37" s="127"/>
      <c r="G37" s="127"/>
      <c r="H37" s="128">
        <f t="shared" si="1"/>
        <v>28</v>
      </c>
      <c r="I37" s="129" t="s">
        <v>32</v>
      </c>
      <c r="J37" s="130">
        <v>2</v>
      </c>
      <c r="K37" s="131" t="s">
        <v>125</v>
      </c>
      <c r="L37" s="122"/>
    </row>
    <row r="38" spans="1:12" ht="16.649999999999999" customHeight="1">
      <c r="A38" s="121"/>
      <c r="B38" s="124" t="s">
        <v>6</v>
      </c>
      <c r="C38" s="125" t="s">
        <v>126</v>
      </c>
      <c r="D38" s="174"/>
      <c r="E38" s="127">
        <v>28</v>
      </c>
      <c r="F38" s="127"/>
      <c r="G38" s="127"/>
      <c r="H38" s="128">
        <f t="shared" si="1"/>
        <v>28</v>
      </c>
      <c r="I38" s="129" t="s">
        <v>32</v>
      </c>
      <c r="J38" s="130">
        <v>2</v>
      </c>
      <c r="K38" s="131" t="s">
        <v>125</v>
      </c>
      <c r="L38" s="122"/>
    </row>
    <row r="39" spans="1:12" ht="16.649999999999999" customHeight="1">
      <c r="A39" s="121"/>
      <c r="B39" s="124" t="s">
        <v>6</v>
      </c>
      <c r="C39" s="125" t="s">
        <v>127</v>
      </c>
      <c r="D39" s="174"/>
      <c r="E39" s="127">
        <v>28</v>
      </c>
      <c r="F39" s="127"/>
      <c r="G39" s="127"/>
      <c r="H39" s="128">
        <f t="shared" si="1"/>
        <v>28</v>
      </c>
      <c r="I39" s="129" t="s">
        <v>32</v>
      </c>
      <c r="J39" s="130">
        <v>2</v>
      </c>
      <c r="K39" s="131" t="s">
        <v>128</v>
      </c>
      <c r="L39" s="122"/>
    </row>
    <row r="40" spans="1:12" ht="16.649999999999999" customHeight="1">
      <c r="A40" s="121"/>
      <c r="B40" s="124" t="s">
        <v>54</v>
      </c>
      <c r="C40" s="125" t="s">
        <v>129</v>
      </c>
      <c r="D40" s="126"/>
      <c r="E40" s="127">
        <v>28</v>
      </c>
      <c r="F40" s="127"/>
      <c r="G40" s="127"/>
      <c r="H40" s="128">
        <f t="shared" si="1"/>
        <v>28</v>
      </c>
      <c r="I40" s="129" t="s">
        <v>32</v>
      </c>
      <c r="J40" s="130">
        <v>2</v>
      </c>
      <c r="K40" s="131" t="s">
        <v>125</v>
      </c>
      <c r="L40" s="122"/>
    </row>
    <row r="41" spans="1:12" ht="16.649999999999999" customHeight="1">
      <c r="A41" s="121"/>
      <c r="B41" s="124" t="s">
        <v>54</v>
      </c>
      <c r="C41" s="125" t="s">
        <v>130</v>
      </c>
      <c r="D41" s="126"/>
      <c r="E41" s="127"/>
      <c r="F41" s="127">
        <v>28</v>
      </c>
      <c r="G41" s="127"/>
      <c r="H41" s="128">
        <f t="shared" si="1"/>
        <v>28</v>
      </c>
      <c r="I41" s="129" t="s">
        <v>32</v>
      </c>
      <c r="J41" s="130">
        <v>4</v>
      </c>
      <c r="K41" s="131" t="s">
        <v>125</v>
      </c>
      <c r="L41" s="122"/>
    </row>
    <row r="42" spans="1:12" ht="16.649999999999999" customHeight="1">
      <c r="A42" s="121"/>
      <c r="B42" s="124" t="s">
        <v>54</v>
      </c>
      <c r="C42" s="125" t="s">
        <v>131</v>
      </c>
      <c r="D42" s="126"/>
      <c r="E42" s="127"/>
      <c r="F42" s="127">
        <v>28</v>
      </c>
      <c r="G42" s="127"/>
      <c r="H42" s="128">
        <f t="shared" si="1"/>
        <v>28</v>
      </c>
      <c r="I42" s="129" t="s">
        <v>32</v>
      </c>
      <c r="J42" s="130">
        <v>4</v>
      </c>
      <c r="K42" s="131" t="s">
        <v>128</v>
      </c>
      <c r="L42" s="122"/>
    </row>
    <row r="43" spans="1:12" ht="16.649999999999999" customHeight="1">
      <c r="A43" s="121"/>
      <c r="B43" s="124" t="s">
        <v>54</v>
      </c>
      <c r="C43" s="125" t="s">
        <v>132</v>
      </c>
      <c r="D43" s="126"/>
      <c r="E43" s="127"/>
      <c r="F43" s="127">
        <v>28</v>
      </c>
      <c r="G43" s="127"/>
      <c r="H43" s="128">
        <f t="shared" si="1"/>
        <v>28</v>
      </c>
      <c r="I43" s="129" t="s">
        <v>32</v>
      </c>
      <c r="J43" s="130">
        <v>4</v>
      </c>
      <c r="K43" s="131" t="s">
        <v>123</v>
      </c>
      <c r="L43" s="122"/>
    </row>
    <row r="44" spans="1:12" ht="16.649999999999999" customHeight="1">
      <c r="A44" s="121"/>
      <c r="B44" s="124" t="s">
        <v>54</v>
      </c>
      <c r="C44" s="125" t="s">
        <v>133</v>
      </c>
      <c r="D44" s="126"/>
      <c r="E44" s="127"/>
      <c r="F44" s="127">
        <v>28</v>
      </c>
      <c r="G44" s="127"/>
      <c r="H44" s="128">
        <f t="shared" si="1"/>
        <v>28</v>
      </c>
      <c r="I44" s="129" t="s">
        <v>32</v>
      </c>
      <c r="J44" s="130">
        <v>4</v>
      </c>
      <c r="K44" s="131" t="s">
        <v>123</v>
      </c>
      <c r="L44" s="122"/>
    </row>
    <row r="45" spans="1:12" ht="16.649999999999999" customHeight="1">
      <c r="A45" s="121"/>
      <c r="B45" s="124" t="s">
        <v>59</v>
      </c>
      <c r="C45" s="125" t="s">
        <v>134</v>
      </c>
      <c r="D45" s="126"/>
      <c r="E45" s="127">
        <v>28</v>
      </c>
      <c r="F45" s="127"/>
      <c r="G45" s="127"/>
      <c r="H45" s="128">
        <f t="shared" si="1"/>
        <v>28</v>
      </c>
      <c r="I45" s="129" t="s">
        <v>32</v>
      </c>
      <c r="J45" s="130">
        <v>2</v>
      </c>
      <c r="K45" s="131" t="s">
        <v>128</v>
      </c>
      <c r="L45" s="122"/>
    </row>
    <row r="46" spans="1:12" ht="16.649999999999999" customHeight="1">
      <c r="A46" s="121"/>
      <c r="B46" s="124" t="s">
        <v>59</v>
      </c>
      <c r="C46" s="125" t="s">
        <v>135</v>
      </c>
      <c r="D46" s="126"/>
      <c r="E46" s="127"/>
      <c r="F46" s="127">
        <v>28</v>
      </c>
      <c r="G46" s="127"/>
      <c r="H46" s="128">
        <f t="shared" si="1"/>
        <v>28</v>
      </c>
      <c r="I46" s="129" t="s">
        <v>32</v>
      </c>
      <c r="J46" s="130">
        <v>4</v>
      </c>
      <c r="K46" s="131" t="s">
        <v>128</v>
      </c>
      <c r="L46" s="122"/>
    </row>
    <row r="47" spans="1:12" ht="16.649999999999999" customHeight="1">
      <c r="A47" s="121"/>
      <c r="B47" s="124" t="s">
        <v>59</v>
      </c>
      <c r="C47" s="125" t="s">
        <v>136</v>
      </c>
      <c r="D47" s="126"/>
      <c r="E47" s="127"/>
      <c r="F47" s="127">
        <v>28</v>
      </c>
      <c r="G47" s="127"/>
      <c r="H47" s="128">
        <f t="shared" si="1"/>
        <v>28</v>
      </c>
      <c r="I47" s="129" t="s">
        <v>32</v>
      </c>
      <c r="J47" s="130">
        <v>4</v>
      </c>
      <c r="K47" s="131" t="s">
        <v>128</v>
      </c>
      <c r="L47" s="122"/>
    </row>
    <row r="48" spans="1:12" ht="16.649999999999999" customHeight="1">
      <c r="A48" s="121"/>
      <c r="B48" s="124" t="s">
        <v>59</v>
      </c>
      <c r="C48" s="125" t="s">
        <v>137</v>
      </c>
      <c r="D48" s="126"/>
      <c r="E48" s="127">
        <v>28</v>
      </c>
      <c r="F48" s="127"/>
      <c r="G48" s="127"/>
      <c r="H48" s="128">
        <f t="shared" si="1"/>
        <v>28</v>
      </c>
      <c r="I48" s="129" t="s">
        <v>32</v>
      </c>
      <c r="J48" s="130">
        <v>2</v>
      </c>
      <c r="K48" s="131" t="s">
        <v>123</v>
      </c>
      <c r="L48" s="122"/>
    </row>
    <row r="49" spans="1:12" ht="16.649999999999999" customHeight="1">
      <c r="A49" s="121"/>
      <c r="B49" s="124" t="s">
        <v>59</v>
      </c>
      <c r="C49" s="125" t="s">
        <v>138</v>
      </c>
      <c r="D49" s="126"/>
      <c r="E49" s="127">
        <v>28</v>
      </c>
      <c r="F49" s="127"/>
      <c r="G49" s="127"/>
      <c r="H49" s="128">
        <f t="shared" si="1"/>
        <v>28</v>
      </c>
      <c r="I49" s="129" t="s">
        <v>32</v>
      </c>
      <c r="J49" s="130">
        <v>2</v>
      </c>
      <c r="K49" s="131" t="s">
        <v>128</v>
      </c>
      <c r="L49" s="122"/>
    </row>
    <row r="50" spans="1:12" ht="16.649999999999999" customHeight="1">
      <c r="A50" s="121"/>
      <c r="B50" s="132"/>
      <c r="C50" s="133"/>
      <c r="D50" s="134"/>
      <c r="E50" s="133"/>
      <c r="F50" s="133"/>
      <c r="G50" s="133"/>
      <c r="H50" s="135">
        <f>SUM(H36:H49)</f>
        <v>392</v>
      </c>
      <c r="I50" s="133"/>
      <c r="J50" s="135">
        <f>SUM(J36:J49)</f>
        <v>40</v>
      </c>
      <c r="K50" s="136"/>
      <c r="L50" s="122"/>
    </row>
    <row r="51" spans="1:12" ht="16.649999999999999" customHeight="1">
      <c r="A51" s="29"/>
      <c r="B51" s="137"/>
      <c r="C51" s="138"/>
      <c r="D51" s="139"/>
      <c r="E51" s="140"/>
      <c r="F51" s="140"/>
      <c r="G51" s="140"/>
      <c r="H51" s="141"/>
      <c r="I51" s="140"/>
      <c r="J51" s="141"/>
      <c r="K51" s="142"/>
      <c r="L51" s="115"/>
    </row>
    <row r="52" spans="1:12" ht="16.649999999999999" customHeight="1">
      <c r="A52" s="29"/>
      <c r="B52" s="143"/>
      <c r="C52" s="144"/>
      <c r="D52" s="145"/>
      <c r="E52" s="146"/>
      <c r="F52" s="146"/>
      <c r="G52" s="146"/>
      <c r="H52" s="147"/>
      <c r="I52" s="146"/>
      <c r="J52" s="147"/>
      <c r="K52" s="148"/>
      <c r="L52" s="115"/>
    </row>
    <row r="53" spans="1:12" ht="20.100000000000001" customHeight="1">
      <c r="A53" s="29"/>
      <c r="B53" s="149" t="s">
        <v>102</v>
      </c>
      <c r="C53" s="150" t="s">
        <v>139</v>
      </c>
      <c r="D53" s="145"/>
      <c r="E53" s="146"/>
      <c r="F53" s="146"/>
      <c r="G53" s="146"/>
      <c r="H53" s="147"/>
      <c r="I53" s="146"/>
      <c r="J53" s="147"/>
      <c r="K53" s="148"/>
      <c r="L53" s="115"/>
    </row>
    <row r="54" spans="1:12" ht="16.649999999999999" customHeight="1">
      <c r="A54" s="29"/>
      <c r="B54" s="151"/>
      <c r="C54" s="152"/>
      <c r="D54" s="153"/>
      <c r="E54" s="154"/>
      <c r="F54" s="154"/>
      <c r="G54" s="154"/>
      <c r="H54" s="155"/>
      <c r="I54" s="154"/>
      <c r="J54" s="155"/>
      <c r="K54" s="156"/>
      <c r="L54" s="115"/>
    </row>
    <row r="55" spans="1:12" ht="15.9" customHeight="1">
      <c r="A55" s="121"/>
      <c r="B55" s="201" t="s">
        <v>11</v>
      </c>
      <c r="C55" s="206" t="s">
        <v>12</v>
      </c>
      <c r="D55" s="199" t="s">
        <v>13</v>
      </c>
      <c r="E55" s="200"/>
      <c r="F55" s="200"/>
      <c r="G55" s="200"/>
      <c r="H55" s="200"/>
      <c r="I55" s="200"/>
      <c r="J55" s="200"/>
      <c r="K55" s="194" t="s">
        <v>163</v>
      </c>
      <c r="L55" s="122"/>
    </row>
    <row r="56" spans="1:12" ht="18" customHeight="1">
      <c r="A56" s="121"/>
      <c r="B56" s="202"/>
      <c r="C56" s="207"/>
      <c r="D56" s="197" t="s">
        <v>104</v>
      </c>
      <c r="E56" s="198"/>
      <c r="F56" s="198"/>
      <c r="G56" s="198"/>
      <c r="H56" s="198"/>
      <c r="I56" s="197" t="s">
        <v>16</v>
      </c>
      <c r="J56" s="197" t="s">
        <v>17</v>
      </c>
      <c r="K56" s="195"/>
      <c r="L56" s="122"/>
    </row>
    <row r="57" spans="1:12" ht="28.5" customHeight="1">
      <c r="A57" s="121"/>
      <c r="B57" s="202"/>
      <c r="C57" s="207"/>
      <c r="D57" s="198"/>
      <c r="E57" s="123" t="s">
        <v>21</v>
      </c>
      <c r="F57" s="123" t="s">
        <v>22</v>
      </c>
      <c r="G57" s="123" t="s">
        <v>23</v>
      </c>
      <c r="H57" s="123" t="s">
        <v>29</v>
      </c>
      <c r="I57" s="198"/>
      <c r="J57" s="198"/>
      <c r="K57" s="196"/>
      <c r="L57" s="122"/>
    </row>
    <row r="58" spans="1:12" ht="16.649999999999999" customHeight="1">
      <c r="A58" s="121"/>
      <c r="B58" s="124" t="s">
        <v>30</v>
      </c>
      <c r="C58" s="125" t="s">
        <v>140</v>
      </c>
      <c r="D58" s="169"/>
      <c r="E58" s="127">
        <v>28</v>
      </c>
      <c r="F58" s="127"/>
      <c r="G58" s="127"/>
      <c r="H58" s="128">
        <f t="shared" ref="H58:H71" si="2">SUM(E58:G58)</f>
        <v>28</v>
      </c>
      <c r="I58" s="129" t="s">
        <v>32</v>
      </c>
      <c r="J58" s="130">
        <v>2</v>
      </c>
      <c r="K58" s="131" t="s">
        <v>141</v>
      </c>
      <c r="L58" s="122"/>
    </row>
    <row r="59" spans="1:12" ht="16.649999999999999" customHeight="1">
      <c r="A59" s="121"/>
      <c r="B59" s="124" t="s">
        <v>6</v>
      </c>
      <c r="C59" s="125" t="s">
        <v>142</v>
      </c>
      <c r="D59" s="169"/>
      <c r="E59" s="127">
        <v>28</v>
      </c>
      <c r="F59" s="127"/>
      <c r="G59" s="127"/>
      <c r="H59" s="128">
        <f t="shared" si="2"/>
        <v>28</v>
      </c>
      <c r="I59" s="129" t="s">
        <v>32</v>
      </c>
      <c r="J59" s="130">
        <v>2</v>
      </c>
      <c r="K59" s="131" t="s">
        <v>143</v>
      </c>
      <c r="L59" s="122"/>
    </row>
    <row r="60" spans="1:12" ht="16.649999999999999" customHeight="1">
      <c r="A60" s="121"/>
      <c r="B60" s="124" t="s">
        <v>6</v>
      </c>
      <c r="C60" s="125" t="s">
        <v>144</v>
      </c>
      <c r="D60" s="169"/>
      <c r="E60" s="127">
        <v>28</v>
      </c>
      <c r="F60" s="127"/>
      <c r="G60" s="127"/>
      <c r="H60" s="128">
        <f t="shared" si="2"/>
        <v>28</v>
      </c>
      <c r="I60" s="129" t="s">
        <v>32</v>
      </c>
      <c r="J60" s="130">
        <v>2</v>
      </c>
      <c r="K60" s="131" t="s">
        <v>143</v>
      </c>
      <c r="L60" s="122"/>
    </row>
    <row r="61" spans="1:12" ht="16.649999999999999" customHeight="1">
      <c r="A61" s="121"/>
      <c r="B61" s="124" t="s">
        <v>6</v>
      </c>
      <c r="C61" s="125" t="s">
        <v>145</v>
      </c>
      <c r="D61" s="126"/>
      <c r="E61" s="127">
        <v>28</v>
      </c>
      <c r="F61" s="127"/>
      <c r="G61" s="127"/>
      <c r="H61" s="128">
        <f t="shared" si="2"/>
        <v>28</v>
      </c>
      <c r="I61" s="129" t="s">
        <v>32</v>
      </c>
      <c r="J61" s="130">
        <v>2</v>
      </c>
      <c r="K61" s="131" t="s">
        <v>143</v>
      </c>
      <c r="L61" s="122"/>
    </row>
    <row r="62" spans="1:12" ht="16.649999999999999" customHeight="1">
      <c r="A62" s="121"/>
      <c r="B62" s="124" t="s">
        <v>54</v>
      </c>
      <c r="C62" s="125" t="s">
        <v>146</v>
      </c>
      <c r="D62" s="126"/>
      <c r="E62" s="127"/>
      <c r="F62" s="127">
        <v>28</v>
      </c>
      <c r="G62" s="127"/>
      <c r="H62" s="128">
        <f t="shared" si="2"/>
        <v>28</v>
      </c>
      <c r="I62" s="129" t="s">
        <v>32</v>
      </c>
      <c r="J62" s="130">
        <v>4</v>
      </c>
      <c r="K62" s="131" t="s">
        <v>141</v>
      </c>
      <c r="L62" s="122"/>
    </row>
    <row r="63" spans="1:12" ht="16.649999999999999" customHeight="1">
      <c r="A63" s="121"/>
      <c r="B63" s="124" t="s">
        <v>54</v>
      </c>
      <c r="C63" s="125" t="s">
        <v>147</v>
      </c>
      <c r="D63" s="126"/>
      <c r="E63" s="127">
        <v>28</v>
      </c>
      <c r="F63" s="127"/>
      <c r="G63" s="127"/>
      <c r="H63" s="128">
        <f t="shared" si="2"/>
        <v>28</v>
      </c>
      <c r="I63" s="129" t="s">
        <v>32</v>
      </c>
      <c r="J63" s="130">
        <v>2</v>
      </c>
      <c r="K63" s="131" t="s">
        <v>141</v>
      </c>
      <c r="L63" s="122"/>
    </row>
    <row r="64" spans="1:12" ht="16.649999999999999" customHeight="1">
      <c r="A64" s="121"/>
      <c r="B64" s="124" t="s">
        <v>54</v>
      </c>
      <c r="C64" s="125" t="s">
        <v>148</v>
      </c>
      <c r="D64" s="126"/>
      <c r="E64" s="127"/>
      <c r="F64" s="127">
        <v>28</v>
      </c>
      <c r="G64" s="127"/>
      <c r="H64" s="128">
        <f t="shared" si="2"/>
        <v>28</v>
      </c>
      <c r="I64" s="129" t="s">
        <v>32</v>
      </c>
      <c r="J64" s="130">
        <v>4</v>
      </c>
      <c r="K64" s="131" t="s">
        <v>143</v>
      </c>
      <c r="L64" s="122"/>
    </row>
    <row r="65" spans="1:12" ht="16.649999999999999" customHeight="1">
      <c r="A65" s="121"/>
      <c r="B65" s="124" t="s">
        <v>54</v>
      </c>
      <c r="C65" s="125" t="s">
        <v>149</v>
      </c>
      <c r="D65" s="126"/>
      <c r="E65" s="127"/>
      <c r="F65" s="127">
        <v>28</v>
      </c>
      <c r="G65" s="127"/>
      <c r="H65" s="128">
        <f t="shared" si="2"/>
        <v>28</v>
      </c>
      <c r="I65" s="129" t="s">
        <v>32</v>
      </c>
      <c r="J65" s="130">
        <v>4</v>
      </c>
      <c r="K65" s="131" t="s">
        <v>141</v>
      </c>
      <c r="L65" s="122"/>
    </row>
    <row r="66" spans="1:12" ht="16.649999999999999" customHeight="1">
      <c r="A66" s="121"/>
      <c r="B66" s="124" t="s">
        <v>54</v>
      </c>
      <c r="C66" s="125" t="s">
        <v>150</v>
      </c>
      <c r="D66" s="126"/>
      <c r="E66" s="127"/>
      <c r="F66" s="127">
        <v>28</v>
      </c>
      <c r="G66" s="127"/>
      <c r="H66" s="128">
        <f t="shared" si="2"/>
        <v>28</v>
      </c>
      <c r="I66" s="129" t="s">
        <v>32</v>
      </c>
      <c r="J66" s="130">
        <v>4</v>
      </c>
      <c r="K66" s="131" t="s">
        <v>141</v>
      </c>
      <c r="L66" s="122"/>
    </row>
    <row r="67" spans="1:12" ht="16.649999999999999" customHeight="1">
      <c r="A67" s="121"/>
      <c r="B67" s="124" t="s">
        <v>59</v>
      </c>
      <c r="C67" s="125" t="s">
        <v>151</v>
      </c>
      <c r="D67" s="126"/>
      <c r="E67" s="127">
        <v>28</v>
      </c>
      <c r="F67" s="127"/>
      <c r="G67" s="127"/>
      <c r="H67" s="128">
        <f t="shared" si="2"/>
        <v>28</v>
      </c>
      <c r="I67" s="129" t="s">
        <v>32</v>
      </c>
      <c r="J67" s="130">
        <v>2</v>
      </c>
      <c r="K67" s="131" t="s">
        <v>141</v>
      </c>
      <c r="L67" s="122"/>
    </row>
    <row r="68" spans="1:12" ht="16.649999999999999" customHeight="1">
      <c r="A68" s="121"/>
      <c r="B68" s="124" t="s">
        <v>59</v>
      </c>
      <c r="C68" s="125" t="s">
        <v>152</v>
      </c>
      <c r="D68" s="126"/>
      <c r="E68" s="127"/>
      <c r="F68" s="127">
        <v>28</v>
      </c>
      <c r="G68" s="127"/>
      <c r="H68" s="128">
        <f t="shared" si="2"/>
        <v>28</v>
      </c>
      <c r="I68" s="129" t="s">
        <v>32</v>
      </c>
      <c r="J68" s="130">
        <v>4</v>
      </c>
      <c r="K68" s="131" t="s">
        <v>141</v>
      </c>
      <c r="L68" s="122"/>
    </row>
    <row r="69" spans="1:12" ht="16.649999999999999" customHeight="1">
      <c r="A69" s="121"/>
      <c r="B69" s="124" t="s">
        <v>59</v>
      </c>
      <c r="C69" s="125" t="s">
        <v>153</v>
      </c>
      <c r="D69" s="126"/>
      <c r="E69" s="127"/>
      <c r="F69" s="127">
        <v>28</v>
      </c>
      <c r="G69" s="127"/>
      <c r="H69" s="128">
        <f t="shared" si="2"/>
        <v>28</v>
      </c>
      <c r="I69" s="129" t="s">
        <v>32</v>
      </c>
      <c r="J69" s="130">
        <v>4</v>
      </c>
      <c r="K69" s="131" t="s">
        <v>143</v>
      </c>
      <c r="L69" s="122"/>
    </row>
    <row r="70" spans="1:12" ht="16.649999999999999" customHeight="1">
      <c r="A70" s="121"/>
      <c r="B70" s="124" t="s">
        <v>59</v>
      </c>
      <c r="C70" s="125" t="s">
        <v>154</v>
      </c>
      <c r="D70" s="126"/>
      <c r="E70" s="127">
        <v>28</v>
      </c>
      <c r="F70" s="127"/>
      <c r="G70" s="127"/>
      <c r="H70" s="128">
        <f t="shared" si="2"/>
        <v>28</v>
      </c>
      <c r="I70" s="129" t="s">
        <v>32</v>
      </c>
      <c r="J70" s="130">
        <v>2</v>
      </c>
      <c r="K70" s="131" t="s">
        <v>141</v>
      </c>
      <c r="L70" s="122"/>
    </row>
    <row r="71" spans="1:12" ht="16.649999999999999" customHeight="1">
      <c r="A71" s="121"/>
      <c r="B71" s="124" t="s">
        <v>59</v>
      </c>
      <c r="C71" s="125" t="s">
        <v>155</v>
      </c>
      <c r="D71" s="126"/>
      <c r="E71" s="127">
        <v>28</v>
      </c>
      <c r="F71" s="127"/>
      <c r="G71" s="127"/>
      <c r="H71" s="128">
        <f t="shared" si="2"/>
        <v>28</v>
      </c>
      <c r="I71" s="129" t="s">
        <v>32</v>
      </c>
      <c r="J71" s="130">
        <v>2</v>
      </c>
      <c r="K71" s="131" t="s">
        <v>143</v>
      </c>
      <c r="L71" s="122"/>
    </row>
    <row r="72" spans="1:12" ht="16.649999999999999" customHeight="1">
      <c r="A72" s="157"/>
      <c r="B72" s="132"/>
      <c r="C72" s="133"/>
      <c r="D72" s="134"/>
      <c r="E72" s="133"/>
      <c r="F72" s="133"/>
      <c r="G72" s="133"/>
      <c r="H72" s="135">
        <f>SUM(H58:H71)</f>
        <v>392</v>
      </c>
      <c r="I72" s="133"/>
      <c r="J72" s="135">
        <f>SUM(J58:J71)</f>
        <v>40</v>
      </c>
      <c r="K72" s="136"/>
      <c r="L72" s="158"/>
    </row>
  </sheetData>
  <mergeCells count="24">
    <mergeCell ref="C11:C13"/>
    <mergeCell ref="C33:C35"/>
    <mergeCell ref="B55:B57"/>
    <mergeCell ref="D56:D57"/>
    <mergeCell ref="J56:J57"/>
    <mergeCell ref="I56:I57"/>
    <mergeCell ref="C55:C57"/>
    <mergeCell ref="I34:I35"/>
    <mergeCell ref="K33:K35"/>
    <mergeCell ref="I12:I13"/>
    <mergeCell ref="D55:J55"/>
    <mergeCell ref="D34:D35"/>
    <mergeCell ref="B11:B13"/>
    <mergeCell ref="K55:K57"/>
    <mergeCell ref="J12:J13"/>
    <mergeCell ref="E12:H12"/>
    <mergeCell ref="K11:K13"/>
    <mergeCell ref="B33:B35"/>
    <mergeCell ref="D12:D13"/>
    <mergeCell ref="D11:J11"/>
    <mergeCell ref="J34:J35"/>
    <mergeCell ref="D33:J33"/>
    <mergeCell ref="E56:H56"/>
    <mergeCell ref="E34:H34"/>
  </mergeCells>
  <pageMargins left="0.19685" right="0.19685" top="0.19685" bottom="0.19685" header="0" footer="0"/>
  <pageSetup scale="48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PODST</vt:lpstr>
      <vt:lpstr>SPECJALIZACJE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2019-09-18T08:49:47Z</cp:lastPrinted>
  <dcterms:created xsi:type="dcterms:W3CDTF">2017-04-28T10:52:51Z</dcterms:created>
  <dcterms:modified xsi:type="dcterms:W3CDTF">2021-01-18T09:02:39Z</dcterms:modified>
</cp:coreProperties>
</file>