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ariat\Desktop\2122\"/>
    </mc:Choice>
  </mc:AlternateContent>
  <bookViews>
    <workbookView xWindow="0" yWindow="0" windowWidth="19200" windowHeight="6930"/>
  </bookViews>
  <sheets>
    <sheet name="PODST" sheetId="1" r:id="rId1"/>
    <sheet name="SPECJALNOŚCI" sheetId="2" r:id="rId2"/>
  </sheets>
  <definedNames>
    <definedName name="_Hlk8501559" localSheetId="0">PODST!$D$75</definedName>
  </definedNames>
  <calcPr calcId="162913"/>
</workbook>
</file>

<file path=xl/calcChain.xml><?xml version="1.0" encoding="utf-8"?>
<calcChain xmlns="http://schemas.openxmlformats.org/spreadsheetml/2006/main">
  <c r="H28" i="2" l="1"/>
  <c r="H17" i="2"/>
  <c r="J55" i="2"/>
  <c r="H54" i="2"/>
  <c r="J51" i="2"/>
  <c r="H50" i="2"/>
  <c r="J45" i="2"/>
  <c r="H44" i="2"/>
  <c r="J30" i="2"/>
  <c r="H29" i="2"/>
  <c r="J26" i="2"/>
  <c r="H25" i="2"/>
  <c r="J20" i="2"/>
  <c r="H19" i="2"/>
  <c r="H22" i="2"/>
  <c r="H18" i="2"/>
  <c r="H23" i="2"/>
  <c r="H15" i="2"/>
  <c r="H53" i="2"/>
  <c r="H52" i="2"/>
  <c r="H49" i="2"/>
  <c r="H48" i="2"/>
  <c r="H47" i="2"/>
  <c r="H46" i="2"/>
  <c r="H43" i="2"/>
  <c r="H42" i="2"/>
  <c r="H41" i="2"/>
  <c r="H40" i="2"/>
  <c r="H39" i="2"/>
  <c r="H27" i="2"/>
  <c r="H30" i="2" s="1"/>
  <c r="O39" i="1"/>
  <c r="O32" i="1"/>
  <c r="O33" i="1"/>
  <c r="O23" i="1"/>
  <c r="H21" i="2"/>
  <c r="H16" i="2"/>
  <c r="H14" i="2"/>
  <c r="O19" i="1"/>
  <c r="O18" i="1"/>
  <c r="O31" i="1"/>
  <c r="O25" i="1"/>
  <c r="O24" i="1"/>
  <c r="O20" i="1"/>
  <c r="O17" i="1"/>
  <c r="O16" i="1"/>
  <c r="O15" i="1"/>
  <c r="O14" i="1"/>
  <c r="Q44" i="1"/>
  <c r="Q38" i="1"/>
  <c r="O41" i="1"/>
  <c r="O40" i="1"/>
  <c r="O37" i="1"/>
  <c r="O35" i="1"/>
  <c r="Q29" i="1"/>
  <c r="O27" i="1"/>
  <c r="O26" i="1"/>
  <c r="Q22" i="1"/>
  <c r="O21" i="1"/>
  <c r="O29" i="1" l="1"/>
  <c r="Q45" i="1"/>
  <c r="H20" i="2"/>
  <c r="J31" i="2"/>
  <c r="J56" i="2"/>
  <c r="H55" i="2"/>
  <c r="H51" i="2"/>
  <c r="H26" i="2"/>
  <c r="H45" i="2"/>
  <c r="H56" i="2"/>
  <c r="H31" i="2"/>
  <c r="O44" i="1"/>
  <c r="O22" i="1"/>
  <c r="O38" i="1"/>
  <c r="O45" i="1" s="1"/>
  <c r="Q30" i="1"/>
  <c r="Q46" i="1" l="1"/>
  <c r="O30" i="1"/>
  <c r="O46" i="1" s="1"/>
</calcChain>
</file>

<file path=xl/sharedStrings.xml><?xml version="1.0" encoding="utf-8"?>
<sst xmlns="http://schemas.openxmlformats.org/spreadsheetml/2006/main" count="314" uniqueCount="143">
  <si>
    <t>PLAN STUDIÓW</t>
  </si>
  <si>
    <t>kierunek studiów:</t>
  </si>
  <si>
    <t>profil studiów:</t>
  </si>
  <si>
    <t xml:space="preserve">ogólnoakademicki </t>
  </si>
  <si>
    <t>stopień:</t>
  </si>
  <si>
    <t>II</t>
  </si>
  <si>
    <t>forma studiów:</t>
  </si>
  <si>
    <t>stacjonarne</t>
  </si>
  <si>
    <t>od roku:</t>
  </si>
  <si>
    <t>Rok</t>
  </si>
  <si>
    <t>Semestr</t>
  </si>
  <si>
    <t xml:space="preserve">Przedmiot </t>
  </si>
  <si>
    <t>Szczegóły przedmiotu</t>
  </si>
  <si>
    <t>Kod</t>
  </si>
  <si>
    <t>Liczba godzin</t>
  </si>
  <si>
    <t>ECTS</t>
  </si>
  <si>
    <t>w2</t>
  </si>
  <si>
    <t>w3</t>
  </si>
  <si>
    <t>ck1</t>
  </si>
  <si>
    <t>ck2</t>
  </si>
  <si>
    <t>ck3</t>
  </si>
  <si>
    <t>s</t>
  </si>
  <si>
    <t>pr</t>
  </si>
  <si>
    <t>Razem</t>
  </si>
  <si>
    <t>I</t>
  </si>
  <si>
    <t>oc</t>
  </si>
  <si>
    <t>MOPd</t>
  </si>
  <si>
    <t>e</t>
  </si>
  <si>
    <t>MOPr</t>
  </si>
  <si>
    <t>razem I semestr:</t>
  </si>
  <si>
    <t>razem II semestr:</t>
  </si>
  <si>
    <t>razem  I rok:</t>
  </si>
  <si>
    <t>III</t>
  </si>
  <si>
    <t>Zajęcia ogólnouczelniane</t>
  </si>
  <si>
    <t>ML, MJ,MK</t>
  </si>
  <si>
    <t>razem III semestr:</t>
  </si>
  <si>
    <t>IV</t>
  </si>
  <si>
    <t>Praca magisterska</t>
  </si>
  <si>
    <t>Egzamin magisterski</t>
  </si>
  <si>
    <t>razem  IV semestr:</t>
  </si>
  <si>
    <t>razem II rok:</t>
  </si>
  <si>
    <t xml:space="preserve">RAZEM  W CIĄGU TOKU STUDIÓW: </t>
  </si>
  <si>
    <t>godzin*:</t>
  </si>
  <si>
    <t>p. ECTS:</t>
  </si>
  <si>
    <t xml:space="preserve">                                                   </t>
  </si>
  <si>
    <t xml:space="preserve">* Repetytorium językowe oraz seminarium magisterskie to przedmioty z grupy zajęć do wyboru </t>
  </si>
  <si>
    <t>s: seminarium</t>
  </si>
  <si>
    <t>ogólnoakademicki</t>
  </si>
  <si>
    <t>KOD</t>
  </si>
  <si>
    <t>Moduły</t>
  </si>
  <si>
    <t>Forma zaliczenia (oc /e)</t>
  </si>
  <si>
    <t>Skróty modułów</t>
  </si>
  <si>
    <t>Skróty</t>
  </si>
  <si>
    <t>Dialog z opinią publiczną</t>
  </si>
  <si>
    <t>Pragmatyka językowa</t>
  </si>
  <si>
    <t xml:space="preserve">Komunikacja międzykulturowa </t>
  </si>
  <si>
    <t>Sztuka pisania 1</t>
  </si>
  <si>
    <t>Sztuka pisania 2</t>
  </si>
  <si>
    <t>Dziennikarstwo newsowe i śledcze</t>
  </si>
  <si>
    <t>Wartościowanie w języku</t>
  </si>
  <si>
    <t>wr</t>
  </si>
  <si>
    <t>Kreowanie wizerunku</t>
  </si>
  <si>
    <t>Debaty i wystąpienia publiczne</t>
  </si>
  <si>
    <t>Rozwój środków przekazu medialnego w kontekście kulturowym</t>
  </si>
  <si>
    <t>Dziennikarstwo konwergencyjne</t>
  </si>
  <si>
    <t>Dziennikarstwo</t>
  </si>
  <si>
    <t>Feature</t>
  </si>
  <si>
    <t>Dziennikarstwo lifestylowe</t>
  </si>
  <si>
    <t>Oblicza reportażu i portretu dziennikarskiego</t>
  </si>
  <si>
    <t>Dziennikarstwo sportowe i sport w mediasferze</t>
  </si>
  <si>
    <t>Dziennikarstwo polityczne i wojenne</t>
  </si>
  <si>
    <t>Dziennikarstwo muzyczne i wyznaniowe</t>
  </si>
  <si>
    <t>Intermedialność i mediatainment</t>
  </si>
  <si>
    <t>Strategia komunikacji marki</t>
  </si>
  <si>
    <t>Zachowania konsumenckie</t>
  </si>
  <si>
    <t>Metody badania wizerunku</t>
  </si>
  <si>
    <t>Redagowanie tekstów promocyjnych</t>
  </si>
  <si>
    <t>Komunikacja w kryzysie i sytuacji zmian</t>
  </si>
  <si>
    <t>Promowanie firmy w social media</t>
  </si>
  <si>
    <t>Negocjacje i mediacje</t>
  </si>
  <si>
    <t>Projektowanie marki</t>
  </si>
  <si>
    <t>Redagowanie tekstów rzecznika prasowego</t>
  </si>
  <si>
    <t>Organizacja wydarzeń promocyjnych</t>
  </si>
  <si>
    <t>Zarządzanie marką</t>
  </si>
  <si>
    <t>Systemy identyfikacyjne</t>
  </si>
  <si>
    <t>Dziennikarstwo danych i social media</t>
  </si>
  <si>
    <t>Komunikacja niewerbalna</t>
  </si>
  <si>
    <t>Narracja dzieł audialnych i realizacja dźwiękowa</t>
  </si>
  <si>
    <t>Komunikacja interpersonalna - trening umiejętności</t>
  </si>
  <si>
    <t>Edytorstwo prasowe i internetowe</t>
  </si>
  <si>
    <t>Formy gatunkowe w nowych mediach</t>
  </si>
  <si>
    <t>Projektowanie komunikacji</t>
  </si>
  <si>
    <t>Dziennikarstwo, media i projektowanie komunikacji</t>
  </si>
  <si>
    <t>Rynek prasowy w Łodzi i regionie</t>
  </si>
  <si>
    <t xml:space="preserve">Filozofia mediów </t>
  </si>
  <si>
    <t xml:space="preserve">Teoria newsa </t>
  </si>
  <si>
    <t xml:space="preserve">Sztuka pisania 3 </t>
  </si>
  <si>
    <t>MODz</t>
  </si>
  <si>
    <t>MOMe</t>
  </si>
  <si>
    <t>MOPk</t>
  </si>
  <si>
    <t>MOSe</t>
  </si>
  <si>
    <t>MD, MM</t>
  </si>
  <si>
    <t>MDOd</t>
  </si>
  <si>
    <t>MDPrz</t>
  </si>
  <si>
    <t>MMBr</t>
  </si>
  <si>
    <t>MMKm</t>
  </si>
  <si>
    <t>MMKo</t>
  </si>
  <si>
    <t>MO – moduł ogólny</t>
  </si>
  <si>
    <t>MOPd – moduł ogólny podstawowy</t>
  </si>
  <si>
    <t>MODz – moduł ogólny dziennikarstwo</t>
  </si>
  <si>
    <t>MOMe – moduł ogólny media</t>
  </si>
  <si>
    <t>MOPk – moduł ogólny projektowanie komunikacji</t>
  </si>
  <si>
    <t>MOPr – moduł ogólny praktyka</t>
  </si>
  <si>
    <t>MOSe – moduł ogólny seminaryjny</t>
  </si>
  <si>
    <t>MD – moduł dziennikarski</t>
  </si>
  <si>
    <t>MDOd – moduł dziennikarski odmiany</t>
  </si>
  <si>
    <t>MDPrz – moduł dziennikarski przekaz</t>
  </si>
  <si>
    <t>MM – moduł marketingowy</t>
  </si>
  <si>
    <t>MMBr – moduł marketingowy branding</t>
  </si>
  <si>
    <t>MMKm – moduł marketingowy kompetencje miękkie</t>
  </si>
  <si>
    <t>MMKo – moduł marketingowy komunikacja z otoczeniem</t>
  </si>
  <si>
    <t>MJ – moduł językoznawczy</t>
  </si>
  <si>
    <t>ML – moduł literaturoznawczy</t>
  </si>
  <si>
    <t>MK – moduł kulturoznawczy</t>
  </si>
  <si>
    <t>razem IV semestr:</t>
  </si>
  <si>
    <t xml:space="preserve">pr: praktyki </t>
  </si>
  <si>
    <t>Materiały filmowe w mediach społecznościowych</t>
  </si>
  <si>
    <t>2021/2022 dla I roku</t>
  </si>
  <si>
    <r>
      <t>Seminarium magisterskie</t>
    </r>
    <r>
      <rPr>
        <sz val="11"/>
        <color rgb="FF0033CC"/>
        <rFont val="Calibri"/>
        <family val="2"/>
        <charset val="238"/>
      </rPr>
      <t>*-</t>
    </r>
    <r>
      <rPr>
        <sz val="11"/>
        <color indexed="8"/>
        <rFont val="Calibri"/>
        <family val="2"/>
        <charset val="238"/>
      </rPr>
      <t xml:space="preserve"> 16 [w tym praca magisterska (10) i egzamin magisterski (5)]</t>
    </r>
  </si>
  <si>
    <r>
      <t>Seminarium magisterskie</t>
    </r>
    <r>
      <rPr>
        <sz val="11"/>
        <color rgb="FF0033CC"/>
        <rFont val="Calibri"/>
        <family val="2"/>
        <charset val="238"/>
      </rPr>
      <t>*</t>
    </r>
  </si>
  <si>
    <r>
      <t>Repetytorium językowe</t>
    </r>
    <r>
      <rPr>
        <sz val="11"/>
        <color rgb="FF0033CC"/>
        <rFont val="Calibri"/>
        <family val="2"/>
        <charset val="238"/>
      </rPr>
      <t>*</t>
    </r>
  </si>
  <si>
    <r>
      <t>Praktyki zawodowe</t>
    </r>
    <r>
      <rPr>
        <sz val="11"/>
        <color rgb="FFDD0806"/>
        <rFont val="Calibri"/>
        <family val="2"/>
        <charset val="238"/>
      </rPr>
      <t>*</t>
    </r>
  </si>
  <si>
    <r>
      <t xml:space="preserve">* </t>
    </r>
    <r>
      <rPr>
        <b/>
        <sz val="11"/>
        <color indexed="11"/>
        <rFont val="Calibri"/>
        <family val="2"/>
        <charset val="238"/>
      </rPr>
      <t>Zaliczenie praktyk zawodowych student uzyskuje na zakończenie semestru IV</t>
    </r>
  </si>
  <si>
    <t>r</t>
  </si>
  <si>
    <t>w2, w3: wykład, nakład pracy studenta 2, 3 (kursowy, monograficzny)</t>
  </si>
  <si>
    <t>W 1. semestrze do zaliczenia kurs BHP, szkolenie biblioteczne, kurs ochrony własności intelektalnej i prawa autorskiego.</t>
  </si>
  <si>
    <t>wr: warsztaty</t>
  </si>
  <si>
    <t>r: repetyturium językowe</t>
  </si>
  <si>
    <t>ck1, ck2, ck3: ćwiczenia konwersatoryjne, nakład pracy studenta 1, 2, 3</t>
  </si>
  <si>
    <t>Specjalność zawodowa</t>
  </si>
  <si>
    <t>SPECJALNOŚĆ:</t>
  </si>
  <si>
    <t>Komunikowanie w public relations i brandingu</t>
  </si>
  <si>
    <t>Uchwała nr 52 Senatu UŁ w dniu 14 grudnia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</si>
</sst>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&quot; &quot;mmmm&quot; &quot;yyyy"/>
  </numFmts>
  <fonts count="36">
    <font>
      <sz val="11"/>
      <color indexed="8"/>
      <name val="Czcionka tekstu podstawowego"/>
    </font>
    <font>
      <sz val="11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1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16"/>
      <name val="Calibri"/>
      <family val="2"/>
      <charset val="238"/>
    </font>
    <font>
      <sz val="12"/>
      <color indexed="8"/>
      <name val="Calibri"/>
      <family val="2"/>
      <charset val="238"/>
    </font>
    <font>
      <b/>
      <i/>
      <sz val="14"/>
      <color indexed="8"/>
      <name val="Calibri"/>
      <family val="2"/>
      <charset val="238"/>
    </font>
    <font>
      <u/>
      <sz val="10"/>
      <color indexed="18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indexed="11"/>
      <name val="Calibri"/>
      <family val="2"/>
      <charset val="238"/>
    </font>
    <font>
      <sz val="11"/>
      <color indexed="8"/>
      <name val="Czcionka tekstu podstawowego"/>
      <charset val="238"/>
    </font>
    <font>
      <sz val="11"/>
      <color theme="1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rgb="FF0033CC"/>
      <name val="Calibri"/>
      <family val="2"/>
      <charset val="238"/>
    </font>
    <font>
      <sz val="11"/>
      <color rgb="FF0033CC"/>
      <name val="Calibri"/>
      <family val="2"/>
      <charset val="238"/>
    </font>
    <font>
      <sz val="11"/>
      <color rgb="FFDD0806"/>
      <name val="Calibri"/>
      <family val="2"/>
      <charset val="238"/>
    </font>
    <font>
      <sz val="10"/>
      <color indexed="8"/>
      <name val="Czcionka tekstu podstawowego"/>
      <charset val="238"/>
    </font>
    <font>
      <sz val="9"/>
      <color indexed="8"/>
      <name val="Calibri"/>
      <family val="2"/>
      <charset val="238"/>
    </font>
    <font>
      <sz val="9"/>
      <color indexed="8"/>
      <name val="Czcionka tekstu podstawowego"/>
      <charset val="238"/>
    </font>
    <font>
      <b/>
      <sz val="11"/>
      <color rgb="FFCC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/>
      <bottom/>
      <diagonal/>
    </border>
    <border>
      <left style="thin">
        <color indexed="12"/>
      </left>
      <right style="thin">
        <color indexed="8"/>
      </right>
      <top/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/>
      <diagonal/>
    </border>
    <border>
      <left/>
      <right/>
      <top style="double">
        <color indexed="55"/>
      </top>
      <bottom/>
      <diagonal/>
    </border>
    <border>
      <left/>
      <right style="double">
        <color theme="0" tint="-0.34998626667073579"/>
      </right>
      <top/>
      <bottom/>
      <diagonal/>
    </border>
    <border>
      <left style="thin">
        <color indexed="8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/>
      <right/>
      <top style="thin">
        <color rgb="FF969696"/>
      </top>
      <bottom/>
      <diagonal/>
    </border>
    <border>
      <left style="thin">
        <color indexed="12"/>
      </left>
      <right style="thin">
        <color indexed="8"/>
      </right>
      <top style="thin">
        <color indexed="12"/>
      </top>
      <bottom/>
      <diagonal/>
    </border>
    <border>
      <left/>
      <right/>
      <top style="thin">
        <color indexed="64"/>
      </top>
      <bottom style="thin">
        <color rgb="FF969696"/>
      </bottom>
      <diagonal/>
    </border>
    <border>
      <left/>
      <right style="thin">
        <color indexed="12"/>
      </right>
      <top style="thin">
        <color indexed="12"/>
      </top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indexed="1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indexed="12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/>
      <top style="thin">
        <color rgb="FF969696"/>
      </top>
      <bottom style="thin">
        <color rgb="FF969696"/>
      </bottom>
      <diagonal/>
    </border>
    <border>
      <left style="thin">
        <color indexed="8"/>
      </left>
      <right style="thin">
        <color indexed="12"/>
      </right>
      <top style="thin">
        <color rgb="FF969696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rgb="FF969696"/>
      </top>
      <bottom style="thin">
        <color indexed="12"/>
      </bottom>
      <diagonal/>
    </border>
    <border>
      <left style="thin">
        <color rgb="FF969696"/>
      </left>
      <right/>
      <top/>
      <bottom/>
      <diagonal/>
    </border>
    <border>
      <left style="thin">
        <color rgb="FF969696"/>
      </left>
      <right style="thin">
        <color indexed="12"/>
      </right>
      <top/>
      <bottom style="thin">
        <color rgb="FF969696"/>
      </bottom>
      <diagonal/>
    </border>
    <border>
      <left style="thin">
        <color indexed="12"/>
      </left>
      <right style="thin">
        <color indexed="12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indexed="64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indexed="1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indexed="12"/>
      </right>
      <top style="thin">
        <color indexed="12"/>
      </top>
      <bottom style="thin">
        <color rgb="FF969696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rgb="FF969696"/>
      </bottom>
      <diagonal/>
    </border>
    <border>
      <left style="thin">
        <color indexed="12"/>
      </left>
      <right style="thin">
        <color rgb="FF969696"/>
      </right>
      <top style="thin">
        <color indexed="12"/>
      </top>
      <bottom style="thin">
        <color rgb="FF969696"/>
      </bottom>
      <diagonal/>
    </border>
    <border>
      <left style="thin">
        <color rgb="FF969696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rgb="FF969696"/>
      </left>
      <right style="thin">
        <color indexed="12"/>
      </right>
      <top style="thin">
        <color rgb="FF969696"/>
      </top>
      <bottom style="thin">
        <color indexed="12"/>
      </bottom>
      <diagonal/>
    </border>
    <border>
      <left style="thin">
        <color rgb="FF969696"/>
      </left>
      <right style="thin">
        <color indexed="12"/>
      </right>
      <top style="thin">
        <color indexed="12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</borders>
  <cellStyleXfs count="3">
    <xf numFmtId="0" fontId="0" fillId="0" borderId="0" applyNumberFormat="0" applyFill="0" applyBorder="0" applyProtection="0"/>
    <xf numFmtId="0" fontId="17" fillId="0" borderId="4"/>
    <xf numFmtId="0" fontId="19" fillId="0" borderId="4" applyNumberFormat="0" applyFill="0" applyBorder="0" applyAlignment="0" applyProtection="0">
      <alignment vertical="top"/>
      <protection locked="0"/>
    </xf>
  </cellStyleXfs>
  <cellXfs count="247">
    <xf numFmtId="0" fontId="0" fillId="0" borderId="0" xfId="0" applyFont="1" applyAlignment="1"/>
    <xf numFmtId="0" fontId="0" fillId="0" borderId="0" xfId="0" applyNumberFormat="1" applyFont="1" applyAlignment="1"/>
    <xf numFmtId="0" fontId="0" fillId="0" borderId="4" xfId="0" applyFont="1" applyBorder="1" applyAlignment="1"/>
    <xf numFmtId="0" fontId="0" fillId="0" borderId="0" xfId="0" applyNumberFormat="1" applyFont="1" applyAlignment="1"/>
    <xf numFmtId="0" fontId="1" fillId="2" borderId="3" xfId="0" applyFont="1" applyFill="1" applyBorder="1" applyAlignment="1"/>
    <xf numFmtId="0" fontId="1" fillId="2" borderId="4" xfId="0" applyNumberFormat="1" applyFont="1" applyFill="1" applyBorder="1" applyAlignment="1"/>
    <xf numFmtId="49" fontId="2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/>
    <xf numFmtId="0" fontId="1" fillId="2" borderId="3" xfId="0" applyNumberFormat="1" applyFont="1" applyFill="1" applyBorder="1" applyAlignment="1"/>
    <xf numFmtId="0" fontId="3" fillId="2" borderId="4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17" fontId="4" fillId="2" borderId="4" xfId="0" applyNumberFormat="1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/>
    <xf numFmtId="0" fontId="2" fillId="2" borderId="5" xfId="0" applyNumberFormat="1" applyFont="1" applyFill="1" applyBorder="1" applyAlignment="1">
      <alignment horizontal="right" vertical="top"/>
    </xf>
    <xf numFmtId="0" fontId="6" fillId="2" borderId="5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/>
    <xf numFmtId="0" fontId="1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/>
    <xf numFmtId="49" fontId="1" fillId="2" borderId="4" xfId="0" applyNumberFormat="1" applyFont="1" applyFill="1" applyBorder="1" applyAlignment="1">
      <alignment horizontal="right"/>
    </xf>
    <xf numFmtId="49" fontId="11" fillId="2" borderId="4" xfId="0" applyNumberFormat="1" applyFont="1" applyFill="1" applyBorder="1" applyAlignment="1"/>
    <xf numFmtId="0" fontId="7" fillId="2" borderId="4" xfId="0" applyNumberFormat="1" applyFont="1" applyFill="1" applyBorder="1" applyAlignment="1"/>
    <xf numFmtId="0" fontId="1" fillId="0" borderId="0" xfId="0" applyNumberFormat="1" applyFont="1" applyAlignment="1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7" fontId="5" fillId="2" borderId="4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/>
    <xf numFmtId="49" fontId="13" fillId="2" borderId="4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left" vertical="center"/>
    </xf>
    <xf numFmtId="0" fontId="14" fillId="2" borderId="4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left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left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17" fontId="5" fillId="2" borderId="4" xfId="0" applyNumberFormat="1" applyFont="1" applyFill="1" applyBorder="1" applyAlignment="1">
      <alignment horizontal="left" vertical="center"/>
    </xf>
    <xf numFmtId="0" fontId="1" fillId="2" borderId="18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0" fontId="1" fillId="5" borderId="18" xfId="0" applyNumberFormat="1" applyFont="1" applyFill="1" applyBorder="1" applyAlignment="1">
      <alignment horizontal="center" vertical="center"/>
    </xf>
    <xf numFmtId="0" fontId="15" fillId="2" borderId="18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right" vertical="center"/>
    </xf>
    <xf numFmtId="0" fontId="7" fillId="4" borderId="18" xfId="0" applyNumberFormat="1" applyFont="1" applyFill="1" applyBorder="1" applyAlignment="1">
      <alignment horizontal="center" vertical="center"/>
    </xf>
    <xf numFmtId="0" fontId="7" fillId="6" borderId="18" xfId="0" applyNumberFormat="1" applyFont="1" applyFill="1" applyBorder="1" applyAlignment="1">
      <alignment horizontal="center" vertical="center"/>
    </xf>
    <xf numFmtId="0" fontId="7" fillId="5" borderId="18" xfId="0" applyNumberFormat="1" applyFont="1" applyFill="1" applyBorder="1" applyAlignment="1">
      <alignment horizontal="center" vertical="center"/>
    </xf>
    <xf numFmtId="0" fontId="1" fillId="6" borderId="18" xfId="0" applyNumberFormat="1" applyFont="1" applyFill="1" applyBorder="1" applyAlignment="1">
      <alignment horizontal="center" vertical="center"/>
    </xf>
    <xf numFmtId="0" fontId="22" fillId="5" borderId="20" xfId="2" quotePrefix="1" applyFont="1" applyFill="1" applyBorder="1" applyAlignment="1" applyProtection="1">
      <alignment horizontal="center" vertical="center"/>
      <protection locked="0"/>
    </xf>
    <xf numFmtId="0" fontId="21" fillId="6" borderId="24" xfId="1" applyFont="1" applyFill="1" applyBorder="1" applyAlignment="1" applyProtection="1">
      <alignment horizontal="right" vertical="center"/>
      <protection locked="0"/>
    </xf>
    <xf numFmtId="0" fontId="21" fillId="6" borderId="24" xfId="1" applyFont="1" applyFill="1" applyBorder="1" applyAlignment="1" applyProtection="1">
      <alignment horizontal="center" vertical="center"/>
      <protection locked="0"/>
    </xf>
    <xf numFmtId="0" fontId="18" fillId="5" borderId="18" xfId="1" applyFont="1" applyFill="1" applyBorder="1" applyAlignment="1" applyProtection="1">
      <alignment horizontal="center" vertical="center" wrapText="1"/>
      <protection locked="0"/>
    </xf>
    <xf numFmtId="0" fontId="23" fillId="5" borderId="18" xfId="0" applyNumberFormat="1" applyFont="1" applyFill="1" applyBorder="1" applyAlignment="1">
      <alignment horizontal="center" vertical="center"/>
    </xf>
    <xf numFmtId="0" fontId="23" fillId="6" borderId="18" xfId="0" applyNumberFormat="1" applyFont="1" applyFill="1" applyBorder="1" applyAlignment="1">
      <alignment horizontal="center" vertical="center"/>
    </xf>
    <xf numFmtId="0" fontId="22" fillId="5" borderId="18" xfId="0" applyFont="1" applyFill="1" applyBorder="1" applyAlignment="1" applyProtection="1">
      <alignment horizontal="center" vertical="center"/>
      <protection locked="0"/>
    </xf>
    <xf numFmtId="0" fontId="15" fillId="5" borderId="18" xfId="0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>
      <alignment horizontal="left" vertical="center"/>
    </xf>
    <xf numFmtId="0" fontId="1" fillId="2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24" fillId="0" borderId="0" xfId="0" applyNumberFormat="1" applyFont="1" applyAlignment="1"/>
    <xf numFmtId="0" fontId="24" fillId="0" borderId="0" xfId="0" applyFont="1" applyAlignment="1"/>
    <xf numFmtId="49" fontId="20" fillId="2" borderId="18" xfId="0" applyNumberFormat="1" applyFont="1" applyFill="1" applyBorder="1" applyAlignment="1">
      <alignment horizontal="center" vertical="center"/>
    </xf>
    <xf numFmtId="0" fontId="20" fillId="2" borderId="18" xfId="0" applyNumberFormat="1" applyFont="1" applyFill="1" applyBorder="1" applyAlignment="1">
      <alignment horizontal="center" vertical="center"/>
    </xf>
    <xf numFmtId="49" fontId="8" fillId="5" borderId="6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/>
    </xf>
    <xf numFmtId="49" fontId="1" fillId="5" borderId="17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0" fontId="7" fillId="5" borderId="8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left" vertical="center"/>
    </xf>
    <xf numFmtId="0" fontId="1" fillId="2" borderId="27" xfId="0" applyNumberFormat="1" applyFont="1" applyFill="1" applyBorder="1" applyAlignment="1">
      <alignment horizontal="center" vertical="center"/>
    </xf>
    <xf numFmtId="0" fontId="1" fillId="2" borderId="28" xfId="0" applyNumberFormat="1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49" fontId="1" fillId="2" borderId="29" xfId="0" applyNumberFormat="1" applyFont="1" applyFill="1" applyBorder="1" applyAlignment="1">
      <alignment horizontal="left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1" fillId="2" borderId="30" xfId="0" applyNumberFormat="1" applyFont="1" applyFill="1" applyBorder="1" applyAlignment="1">
      <alignment horizontal="center" vertical="center"/>
    </xf>
    <xf numFmtId="0" fontId="7" fillId="4" borderId="27" xfId="0" applyNumberFormat="1" applyFont="1" applyFill="1" applyBorder="1" applyAlignment="1">
      <alignment horizontal="center" vertical="center"/>
    </xf>
    <xf numFmtId="0" fontId="10" fillId="2" borderId="30" xfId="0" applyNumberFormat="1" applyFont="1" applyFill="1" applyBorder="1" applyAlignment="1">
      <alignment horizontal="center" vertical="center"/>
    </xf>
    <xf numFmtId="0" fontId="12" fillId="2" borderId="30" xfId="0" applyNumberFormat="1" applyFont="1" applyFill="1" applyBorder="1" applyAlignment="1">
      <alignment horizontal="center" vertical="center"/>
    </xf>
    <xf numFmtId="0" fontId="7" fillId="4" borderId="33" xfId="0" applyNumberFormat="1" applyFont="1" applyFill="1" applyBorder="1" applyAlignment="1">
      <alignment horizontal="center" vertical="center"/>
    </xf>
    <xf numFmtId="0" fontId="1" fillId="4" borderId="35" xfId="0" applyNumberFormat="1" applyFont="1" applyFill="1" applyBorder="1" applyAlignment="1">
      <alignment horizontal="center" vertical="center"/>
    </xf>
    <xf numFmtId="0" fontId="14" fillId="2" borderId="30" xfId="0" applyNumberFormat="1" applyFont="1" applyFill="1" applyBorder="1" applyAlignment="1">
      <alignment horizontal="center" vertical="center"/>
    </xf>
    <xf numFmtId="0" fontId="12" fillId="2" borderId="30" xfId="0" applyNumberFormat="1" applyFont="1" applyFill="1" applyBorder="1" applyAlignment="1">
      <alignment horizontal="left" vertical="center"/>
    </xf>
    <xf numFmtId="49" fontId="1" fillId="4" borderId="35" xfId="0" applyNumberFormat="1" applyFont="1" applyFill="1" applyBorder="1" applyAlignment="1">
      <alignment horizontal="left" vertical="center"/>
    </xf>
    <xf numFmtId="49" fontId="1" fillId="2" borderId="30" xfId="0" applyNumberFormat="1" applyFont="1" applyFill="1" applyBorder="1" applyAlignment="1">
      <alignment horizontal="center" vertical="center"/>
    </xf>
    <xf numFmtId="0" fontId="1" fillId="2" borderId="36" xfId="0" applyNumberFormat="1" applyFont="1" applyFill="1" applyBorder="1" applyAlignment="1"/>
    <xf numFmtId="49" fontId="1" fillId="4" borderId="37" xfId="0" applyNumberFormat="1" applyFont="1" applyFill="1" applyBorder="1" applyAlignment="1">
      <alignment horizontal="center" vertical="center"/>
    </xf>
    <xf numFmtId="49" fontId="1" fillId="5" borderId="37" xfId="0" applyNumberFormat="1" applyFont="1" applyFill="1" applyBorder="1" applyAlignment="1">
      <alignment horizontal="center" vertical="center"/>
    </xf>
    <xf numFmtId="49" fontId="1" fillId="2" borderId="38" xfId="0" applyNumberFormat="1" applyFont="1" applyFill="1" applyBorder="1" applyAlignment="1">
      <alignment horizontal="center" vertical="center"/>
    </xf>
    <xf numFmtId="49" fontId="1" fillId="5" borderId="39" xfId="0" applyNumberFormat="1" applyFont="1" applyFill="1" applyBorder="1" applyAlignment="1">
      <alignment horizontal="center" vertical="center"/>
    </xf>
    <xf numFmtId="49" fontId="1" fillId="2" borderId="40" xfId="0" applyNumberFormat="1" applyFont="1" applyFill="1" applyBorder="1" applyAlignment="1">
      <alignment horizontal="center" vertical="center"/>
    </xf>
    <xf numFmtId="49" fontId="1" fillId="2" borderId="41" xfId="0" applyNumberFormat="1" applyFont="1" applyFill="1" applyBorder="1" applyAlignment="1">
      <alignment horizontal="left" vertical="center"/>
    </xf>
    <xf numFmtId="49" fontId="1" fillId="2" borderId="42" xfId="0" applyNumberFormat="1" applyFont="1" applyFill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left" vertical="center"/>
    </xf>
    <xf numFmtId="0" fontId="1" fillId="2" borderId="45" xfId="0" applyNumberFormat="1" applyFont="1" applyFill="1" applyBorder="1" applyAlignment="1">
      <alignment horizontal="center" vertical="center"/>
    </xf>
    <xf numFmtId="0" fontId="1" fillId="2" borderId="44" xfId="0" applyNumberFormat="1" applyFont="1" applyFill="1" applyBorder="1" applyAlignment="1">
      <alignment horizontal="center" vertical="center"/>
    </xf>
    <xf numFmtId="0" fontId="1" fillId="2" borderId="37" xfId="0" applyNumberFormat="1" applyFont="1" applyFill="1" applyBorder="1" applyAlignment="1">
      <alignment horizontal="center" vertical="center"/>
    </xf>
    <xf numFmtId="0" fontId="7" fillId="5" borderId="46" xfId="0" applyNumberFormat="1" applyFont="1" applyFill="1" applyBorder="1" applyAlignment="1">
      <alignment horizontal="center" vertical="center"/>
    </xf>
    <xf numFmtId="0" fontId="1" fillId="2" borderId="47" xfId="0" applyNumberFormat="1" applyFont="1" applyFill="1" applyBorder="1" applyAlignment="1">
      <alignment horizontal="center" vertical="center"/>
    </xf>
    <xf numFmtId="0" fontId="1" fillId="2" borderId="48" xfId="0" applyNumberFormat="1" applyFont="1" applyFill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left" vertical="center"/>
    </xf>
    <xf numFmtId="0" fontId="1" fillId="5" borderId="34" xfId="0" applyNumberFormat="1" applyFont="1" applyFill="1" applyBorder="1" applyAlignment="1">
      <alignment horizontal="center" vertical="center"/>
    </xf>
    <xf numFmtId="0" fontId="1" fillId="2" borderId="50" xfId="0" applyNumberFormat="1" applyFont="1" applyFill="1" applyBorder="1" applyAlignment="1">
      <alignment horizontal="center" vertical="center"/>
    </xf>
    <xf numFmtId="0" fontId="1" fillId="5" borderId="51" xfId="0" applyNumberFormat="1" applyFont="1" applyFill="1" applyBorder="1" applyAlignment="1">
      <alignment horizontal="center" vertical="center"/>
    </xf>
    <xf numFmtId="0" fontId="1" fillId="5" borderId="35" xfId="0" applyNumberFormat="1" applyFont="1" applyFill="1" applyBorder="1" applyAlignment="1">
      <alignment horizontal="center" vertical="center"/>
    </xf>
    <xf numFmtId="49" fontId="1" fillId="5" borderId="35" xfId="0" applyNumberFormat="1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center" vertical="center"/>
    </xf>
    <xf numFmtId="49" fontId="1" fillId="2" borderId="46" xfId="0" applyNumberFormat="1" applyFont="1" applyFill="1" applyBorder="1" applyAlignment="1">
      <alignment horizontal="center" vertical="center"/>
    </xf>
    <xf numFmtId="0" fontId="1" fillId="2" borderId="41" xfId="0" applyNumberFormat="1" applyFont="1" applyFill="1" applyBorder="1" applyAlignment="1">
      <alignment horizontal="center" vertical="center"/>
    </xf>
    <xf numFmtId="0" fontId="1" fillId="5" borderId="32" xfId="0" applyNumberFormat="1" applyFont="1" applyFill="1" applyBorder="1" applyAlignment="1">
      <alignment horizontal="center" vertical="center"/>
    </xf>
    <xf numFmtId="0" fontId="1" fillId="2" borderId="53" xfId="0" applyNumberFormat="1" applyFont="1" applyFill="1" applyBorder="1" applyAlignment="1">
      <alignment horizontal="center" vertical="center"/>
    </xf>
    <xf numFmtId="0" fontId="1" fillId="5" borderId="49" xfId="0" applyNumberFormat="1" applyFont="1" applyFill="1" applyBorder="1" applyAlignment="1">
      <alignment horizontal="center" vertical="center"/>
    </xf>
    <xf numFmtId="0" fontId="1" fillId="2" borderId="55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0" fontId="20" fillId="2" borderId="6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left" vertical="center"/>
    </xf>
    <xf numFmtId="0" fontId="20" fillId="2" borderId="27" xfId="0" applyNumberFormat="1" applyFont="1" applyFill="1" applyBorder="1" applyAlignment="1">
      <alignment horizontal="center" vertical="center"/>
    </xf>
    <xf numFmtId="0" fontId="1" fillId="2" borderId="54" xfId="0" applyNumberFormat="1" applyFont="1" applyFill="1" applyBorder="1" applyAlignment="1">
      <alignment horizontal="center" vertical="center"/>
    </xf>
    <xf numFmtId="0" fontId="20" fillId="5" borderId="30" xfId="0" applyNumberFormat="1" applyFont="1" applyFill="1" applyBorder="1" applyAlignment="1">
      <alignment horizontal="center" vertical="center"/>
    </xf>
    <xf numFmtId="0" fontId="1" fillId="5" borderId="30" xfId="0" applyNumberFormat="1" applyFont="1" applyFill="1" applyBorder="1" applyAlignment="1">
      <alignment horizontal="center" vertical="center"/>
    </xf>
    <xf numFmtId="0" fontId="20" fillId="2" borderId="41" xfId="0" applyNumberFormat="1" applyFont="1" applyFill="1" applyBorder="1" applyAlignment="1">
      <alignment horizontal="center" vertical="center"/>
    </xf>
    <xf numFmtId="0" fontId="20" fillId="5" borderId="35" xfId="0" applyNumberFormat="1" applyFont="1" applyFill="1" applyBorder="1" applyAlignment="1">
      <alignment horizontal="center" vertical="center"/>
    </xf>
    <xf numFmtId="0" fontId="1" fillId="5" borderId="59" xfId="0" applyNumberFormat="1" applyFont="1" applyFill="1" applyBorder="1" applyAlignment="1">
      <alignment horizontal="center" vertical="center"/>
    </xf>
    <xf numFmtId="0" fontId="20" fillId="2" borderId="28" xfId="0" applyNumberFormat="1" applyFont="1" applyFill="1" applyBorder="1" applyAlignment="1">
      <alignment horizontal="center" vertical="center"/>
    </xf>
    <xf numFmtId="0" fontId="20" fillId="2" borderId="54" xfId="0" applyNumberFormat="1" applyFont="1" applyFill="1" applyBorder="1" applyAlignment="1">
      <alignment horizontal="center" vertical="center"/>
    </xf>
    <xf numFmtId="0" fontId="20" fillId="4" borderId="4" xfId="0" applyNumberFormat="1" applyFont="1" applyFill="1" applyBorder="1" applyAlignment="1">
      <alignment horizontal="center" vertical="center"/>
    </xf>
    <xf numFmtId="0" fontId="1" fillId="4" borderId="30" xfId="0" applyNumberFormat="1" applyFont="1" applyFill="1" applyBorder="1" applyAlignment="1">
      <alignment horizontal="center" vertical="center"/>
    </xf>
    <xf numFmtId="0" fontId="7" fillId="4" borderId="58" xfId="0" applyNumberFormat="1" applyFont="1" applyFill="1" applyBorder="1" applyAlignment="1">
      <alignment horizontal="center" vertical="center"/>
    </xf>
    <xf numFmtId="0" fontId="7" fillId="4" borderId="54" xfId="0" applyNumberFormat="1" applyFont="1" applyFill="1" applyBorder="1" applyAlignment="1">
      <alignment horizontal="center" vertical="center"/>
    </xf>
    <xf numFmtId="0" fontId="20" fillId="5" borderId="4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/>
    </xf>
    <xf numFmtId="0" fontId="20" fillId="2" borderId="45" xfId="0" applyNumberFormat="1" applyFont="1" applyFill="1" applyBorder="1" applyAlignment="1">
      <alignment horizontal="center" vertical="center"/>
    </xf>
    <xf numFmtId="0" fontId="20" fillId="2" borderId="47" xfId="0" applyNumberFormat="1" applyFont="1" applyFill="1" applyBorder="1" applyAlignment="1">
      <alignment horizontal="center" vertical="center"/>
    </xf>
    <xf numFmtId="0" fontId="20" fillId="5" borderId="49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justify" vertical="center"/>
    </xf>
    <xf numFmtId="0" fontId="1" fillId="0" borderId="0" xfId="0" applyFont="1" applyAlignment="1"/>
    <xf numFmtId="49" fontId="1" fillId="5" borderId="35" xfId="0" applyNumberFormat="1" applyFont="1" applyFill="1" applyBorder="1" applyAlignment="1">
      <alignment horizontal="right" vertical="center"/>
    </xf>
    <xf numFmtId="49" fontId="7" fillId="4" borderId="27" xfId="0" applyNumberFormat="1" applyFont="1" applyFill="1" applyBorder="1" applyAlignment="1">
      <alignment horizontal="right" vertical="center"/>
    </xf>
    <xf numFmtId="49" fontId="1" fillId="5" borderId="4" xfId="0" applyNumberFormat="1" applyFont="1" applyFill="1" applyBorder="1" applyAlignment="1">
      <alignment horizontal="right" vertical="center"/>
    </xf>
    <xf numFmtId="49" fontId="1" fillId="5" borderId="30" xfId="0" applyNumberFormat="1" applyFont="1" applyFill="1" applyBorder="1" applyAlignment="1">
      <alignment horizontal="right" vertical="center"/>
    </xf>
    <xf numFmtId="49" fontId="1" fillId="2" borderId="18" xfId="0" applyNumberFormat="1" applyFont="1" applyFill="1" applyBorder="1" applyAlignment="1">
      <alignment horizontal="left" vertical="center" indent="1"/>
    </xf>
    <xf numFmtId="49" fontId="1" fillId="2" borderId="18" xfId="0" applyNumberFormat="1" applyFont="1" applyFill="1" applyBorder="1" applyAlignment="1">
      <alignment horizontal="left" vertical="center" wrapText="1" indent="1"/>
    </xf>
    <xf numFmtId="0" fontId="3" fillId="2" borderId="4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right" vertical="center"/>
    </xf>
    <xf numFmtId="0" fontId="0" fillId="0" borderId="4" xfId="0" applyNumberFormat="1" applyFont="1" applyBorder="1" applyAlignment="1"/>
    <xf numFmtId="0" fontId="1" fillId="0" borderId="4" xfId="0" applyNumberFormat="1" applyFont="1" applyBorder="1" applyAlignment="1"/>
    <xf numFmtId="0" fontId="26" fillId="2" borderId="4" xfId="0" applyNumberFormat="1" applyFont="1" applyFill="1" applyBorder="1" applyAlignment="1">
      <alignment horizontal="right" wrapText="1"/>
    </xf>
    <xf numFmtId="0" fontId="27" fillId="2" borderId="4" xfId="0" applyNumberFormat="1" applyFont="1" applyFill="1" applyBorder="1" applyAlignment="1">
      <alignment horizontal="center" wrapText="1"/>
    </xf>
    <xf numFmtId="0" fontId="26" fillId="2" borderId="4" xfId="0" applyNumberFormat="1" applyFont="1" applyFill="1" applyBorder="1" applyAlignment="1">
      <alignment wrapText="1"/>
    </xf>
    <xf numFmtId="164" fontId="28" fillId="2" borderId="4" xfId="0" applyNumberFormat="1" applyFont="1" applyFill="1" applyBorder="1" applyAlignment="1">
      <alignment horizontal="center"/>
    </xf>
    <xf numFmtId="49" fontId="26" fillId="2" borderId="4" xfId="0" applyNumberFormat="1" applyFont="1" applyFill="1" applyBorder="1" applyAlignment="1">
      <alignment horizontal="left" vertical="center"/>
    </xf>
    <xf numFmtId="0" fontId="26" fillId="0" borderId="4" xfId="0" applyNumberFormat="1" applyFont="1" applyFill="1" applyBorder="1" applyAlignment="1">
      <alignment horizontal="right" vertical="center" wrapText="1"/>
    </xf>
    <xf numFmtId="0" fontId="26" fillId="2" borderId="4" xfId="0" applyNumberFormat="1" applyFont="1" applyFill="1" applyBorder="1" applyAlignment="1">
      <alignment horizontal="right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vertical="center" wrapText="1"/>
    </xf>
    <xf numFmtId="164" fontId="28" fillId="2" borderId="4" xfId="0" applyNumberFormat="1" applyFont="1" applyFill="1" applyBorder="1" applyAlignment="1">
      <alignment horizontal="center" vertical="center"/>
    </xf>
    <xf numFmtId="0" fontId="26" fillId="2" borderId="4" xfId="0" applyNumberFormat="1" applyFont="1" applyFill="1" applyBorder="1" applyAlignment="1">
      <alignment horizontal="right"/>
    </xf>
    <xf numFmtId="0" fontId="26" fillId="0" borderId="4" xfId="0" applyNumberFormat="1" applyFont="1" applyFill="1" applyBorder="1" applyAlignment="1">
      <alignment horizontal="right" wrapText="1"/>
    </xf>
    <xf numFmtId="0" fontId="1" fillId="2" borderId="4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vertical="center"/>
    </xf>
    <xf numFmtId="49" fontId="29" fillId="2" borderId="4" xfId="0" applyNumberFormat="1" applyFont="1" applyFill="1" applyBorder="1" applyAlignment="1"/>
    <xf numFmtId="0" fontId="6" fillId="2" borderId="3" xfId="0" applyFont="1" applyFill="1" applyBorder="1" applyAlignment="1"/>
    <xf numFmtId="0" fontId="6" fillId="2" borderId="4" xfId="0" applyNumberFormat="1" applyFont="1" applyFill="1" applyBorder="1" applyAlignment="1">
      <alignment horizontal="left" vertical="center"/>
    </xf>
    <xf numFmtId="0" fontId="32" fillId="0" borderId="0" xfId="0" applyNumberFormat="1" applyFont="1" applyAlignment="1"/>
    <xf numFmtId="0" fontId="32" fillId="0" borderId="0" xfId="0" applyFont="1" applyAlignment="1"/>
    <xf numFmtId="0" fontId="32" fillId="3" borderId="0" xfId="0" applyNumberFormat="1" applyFont="1" applyFill="1" applyAlignment="1"/>
    <xf numFmtId="0" fontId="1" fillId="2" borderId="4" xfId="0" applyNumberFormat="1" applyFont="1" applyFill="1" applyBorder="1" applyAlignment="1">
      <alignment horizontal="left" vertical="center"/>
    </xf>
    <xf numFmtId="0" fontId="26" fillId="2" borderId="3" xfId="0" applyNumberFormat="1" applyFont="1" applyFill="1" applyBorder="1" applyAlignment="1">
      <alignment horizontal="right" wrapText="1"/>
    </xf>
    <xf numFmtId="49" fontId="4" fillId="2" borderId="4" xfId="0" applyNumberFormat="1" applyFont="1" applyFill="1" applyBorder="1" applyAlignment="1">
      <alignment horizontal="left" vertical="center"/>
    </xf>
    <xf numFmtId="0" fontId="33" fillId="2" borderId="10" xfId="0" applyNumberFormat="1" applyFont="1" applyFill="1" applyBorder="1" applyAlignment="1"/>
    <xf numFmtId="0" fontId="33" fillId="2" borderId="4" xfId="0" applyNumberFormat="1" applyFont="1" applyFill="1" applyBorder="1" applyAlignment="1"/>
    <xf numFmtId="0" fontId="34" fillId="3" borderId="0" xfId="0" applyNumberFormat="1" applyFont="1" applyFill="1" applyAlignment="1"/>
    <xf numFmtId="0" fontId="34" fillId="0" borderId="0" xfId="0" applyNumberFormat="1" applyFont="1" applyAlignment="1"/>
    <xf numFmtId="0" fontId="34" fillId="0" borderId="0" xfId="0" applyFont="1" applyAlignment="1"/>
    <xf numFmtId="0" fontId="35" fillId="0" borderId="0" xfId="0" applyFont="1" applyFill="1" applyAlignment="1" applyProtection="1">
      <alignment horizontal="left" vertical="center"/>
      <protection locked="0"/>
    </xf>
    <xf numFmtId="49" fontId="20" fillId="5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>
      <alignment horizontal="left" vertical="center"/>
    </xf>
    <xf numFmtId="0" fontId="5" fillId="4" borderId="18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/>
    </xf>
    <xf numFmtId="17" fontId="5" fillId="2" borderId="4" xfId="0" applyNumberFormat="1" applyFont="1" applyFill="1" applyBorder="1" applyAlignment="1">
      <alignment horizontal="left" vertical="center"/>
    </xf>
    <xf numFmtId="49" fontId="7" fillId="4" borderId="20" xfId="0" applyNumberFormat="1" applyFont="1" applyFill="1" applyBorder="1" applyAlignment="1">
      <alignment horizontal="right" vertical="center"/>
    </xf>
    <xf numFmtId="49" fontId="7" fillId="4" borderId="21" xfId="0" applyNumberFormat="1" applyFont="1" applyFill="1" applyBorder="1" applyAlignment="1">
      <alignment horizontal="right" vertical="center"/>
    </xf>
    <xf numFmtId="49" fontId="7" fillId="4" borderId="19" xfId="0" applyNumberFormat="1" applyFont="1" applyFill="1" applyBorder="1" applyAlignment="1">
      <alignment horizontal="right" vertical="center"/>
    </xf>
    <xf numFmtId="49" fontId="20" fillId="5" borderId="25" xfId="0" applyNumberFormat="1" applyFont="1" applyFill="1" applyBorder="1" applyAlignment="1" applyProtection="1">
      <alignment horizontal="center" vertical="center"/>
      <protection locked="0"/>
    </xf>
    <xf numFmtId="49" fontId="1" fillId="5" borderId="19" xfId="0" applyNumberFormat="1" applyFont="1" applyFill="1" applyBorder="1" applyAlignment="1">
      <alignment horizontal="right" vertical="center"/>
    </xf>
    <xf numFmtId="49" fontId="1" fillId="5" borderId="21" xfId="0" applyNumberFormat="1" applyFont="1" applyFill="1" applyBorder="1" applyAlignment="1">
      <alignment horizontal="right" vertical="center"/>
    </xf>
    <xf numFmtId="0" fontId="25" fillId="6" borderId="19" xfId="1" applyFont="1" applyFill="1" applyBorder="1" applyAlignment="1" applyProtection="1">
      <alignment horizontal="right" vertical="center"/>
      <protection locked="0"/>
    </xf>
    <xf numFmtId="0" fontId="25" fillId="6" borderId="20" xfId="1" applyFont="1" applyFill="1" applyBorder="1" applyAlignment="1" applyProtection="1">
      <alignment horizontal="right" vertical="center"/>
      <protection locked="0"/>
    </xf>
    <xf numFmtId="0" fontId="25" fillId="6" borderId="21" xfId="1" applyFont="1" applyFill="1" applyBorder="1" applyAlignment="1" applyProtection="1">
      <alignment horizontal="right" vertical="center"/>
      <protection locked="0"/>
    </xf>
    <xf numFmtId="0" fontId="15" fillId="4" borderId="22" xfId="0" applyFont="1" applyFill="1" applyBorder="1" applyAlignment="1" applyProtection="1">
      <alignment horizontal="center" vertical="center"/>
      <protection locked="0"/>
    </xf>
    <xf numFmtId="0" fontId="15" fillId="4" borderId="23" xfId="0" applyFont="1" applyFill="1" applyBorder="1" applyAlignment="1" applyProtection="1">
      <alignment horizontal="center" vertical="center"/>
      <protection locked="0"/>
    </xf>
    <xf numFmtId="0" fontId="15" fillId="4" borderId="60" xfId="0" applyFont="1" applyFill="1" applyBorder="1" applyAlignment="1" applyProtection="1">
      <alignment horizontal="center" vertical="center"/>
      <protection locked="0"/>
    </xf>
    <xf numFmtId="0" fontId="25" fillId="5" borderId="19" xfId="1" applyFont="1" applyFill="1" applyBorder="1" applyAlignment="1" applyProtection="1">
      <alignment horizontal="right" vertical="center"/>
      <protection locked="0"/>
    </xf>
    <xf numFmtId="0" fontId="25" fillId="5" borderId="21" xfId="1" applyFont="1" applyFill="1" applyBorder="1" applyAlignment="1" applyProtection="1">
      <alignment horizontal="right" vertical="center"/>
      <protection locked="0"/>
    </xf>
    <xf numFmtId="49" fontId="3" fillId="2" borderId="4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49" fontId="20" fillId="5" borderId="22" xfId="0" applyNumberFormat="1" applyFont="1" applyFill="1" applyBorder="1" applyAlignment="1" applyProtection="1">
      <alignment horizontal="center" vertical="center"/>
      <protection locked="0"/>
    </xf>
    <xf numFmtId="49" fontId="20" fillId="5" borderId="23" xfId="0" applyNumberFormat="1" applyFont="1" applyFill="1" applyBorder="1" applyAlignment="1" applyProtection="1">
      <alignment horizontal="center" vertical="center"/>
      <protection locked="0"/>
    </xf>
    <xf numFmtId="0" fontId="18" fillId="6" borderId="18" xfId="1" applyFont="1" applyFill="1" applyBorder="1" applyAlignment="1" applyProtection="1">
      <alignment horizontal="center" vertical="center" wrapText="1"/>
      <protection locked="0"/>
    </xf>
    <xf numFmtId="49" fontId="9" fillId="6" borderId="18" xfId="0" applyNumberFormat="1" applyFont="1" applyFill="1" applyBorder="1" applyAlignment="1">
      <alignment horizontal="center" vertical="center" wrapText="1"/>
    </xf>
    <xf numFmtId="0" fontId="9" fillId="6" borderId="18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left" vertical="center"/>
    </xf>
    <xf numFmtId="17" fontId="5" fillId="2" borderId="4" xfId="0" applyNumberFormat="1" applyFont="1" applyFill="1" applyBorder="1" applyAlignment="1">
      <alignment horizontal="left" vertical="center"/>
    </xf>
    <xf numFmtId="0" fontId="18" fillId="4" borderId="18" xfId="0" applyFont="1" applyFill="1" applyBorder="1" applyAlignment="1" applyProtection="1">
      <alignment horizontal="center" vertical="center"/>
      <protection locked="0"/>
    </xf>
    <xf numFmtId="49" fontId="20" fillId="5" borderId="60" xfId="0" applyNumberFormat="1" applyFont="1" applyFill="1" applyBorder="1" applyAlignment="1" applyProtection="1">
      <alignment horizontal="center" vertical="center"/>
      <protection locked="0"/>
    </xf>
    <xf numFmtId="49" fontId="1" fillId="6" borderId="19" xfId="0" applyNumberFormat="1" applyFont="1" applyFill="1" applyBorder="1" applyAlignment="1">
      <alignment horizontal="right" vertical="center" indent="1"/>
    </xf>
    <xf numFmtId="49" fontId="1" fillId="6" borderId="20" xfId="0" applyNumberFormat="1" applyFont="1" applyFill="1" applyBorder="1" applyAlignment="1">
      <alignment horizontal="right" vertical="center" indent="1"/>
    </xf>
    <xf numFmtId="49" fontId="1" fillId="6" borderId="21" xfId="0" applyNumberFormat="1" applyFont="1" applyFill="1" applyBorder="1" applyAlignment="1">
      <alignment horizontal="right" vertical="center" indent="1"/>
    </xf>
    <xf numFmtId="49" fontId="8" fillId="4" borderId="13" xfId="0" applyNumberFormat="1" applyFont="1" applyFill="1" applyBorder="1" applyAlignment="1">
      <alignment horizontal="center" vertical="center" wrapText="1"/>
    </xf>
    <xf numFmtId="0" fontId="8" fillId="4" borderId="15" xfId="0" applyNumberFormat="1" applyFont="1" applyFill="1" applyBorder="1" applyAlignment="1">
      <alignment horizontal="center" vertical="center" wrapText="1"/>
    </xf>
    <xf numFmtId="0" fontId="8" fillId="4" borderId="16" xfId="0" applyNumberFormat="1" applyFont="1" applyFill="1" applyBorder="1" applyAlignment="1">
      <alignment horizontal="center" vertical="center" wrapText="1"/>
    </xf>
    <xf numFmtId="0" fontId="7" fillId="4" borderId="35" xfId="0" applyNumberFormat="1" applyFont="1" applyFill="1" applyBorder="1" applyAlignment="1">
      <alignment horizontal="center" vertical="center"/>
    </xf>
    <xf numFmtId="0" fontId="7" fillId="4" borderId="51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 wrapText="1"/>
    </xf>
    <xf numFmtId="49" fontId="8" fillId="6" borderId="8" xfId="0" applyNumberFormat="1" applyFont="1" applyFill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/>
    </xf>
    <xf numFmtId="0" fontId="8" fillId="4" borderId="14" xfId="0" applyNumberFormat="1" applyFont="1" applyFill="1" applyBorder="1" applyAlignment="1">
      <alignment horizontal="center" vertical="center"/>
    </xf>
    <xf numFmtId="49" fontId="8" fillId="4" borderId="56" xfId="0" applyNumberFormat="1" applyFont="1" applyFill="1" applyBorder="1" applyAlignment="1">
      <alignment horizontal="center" vertical="center"/>
    </xf>
    <xf numFmtId="0" fontId="8" fillId="4" borderId="46" xfId="0" applyNumberFormat="1" applyFont="1" applyFill="1" applyBorder="1" applyAlignment="1">
      <alignment horizontal="center" vertical="center"/>
    </xf>
    <xf numFmtId="49" fontId="8" fillId="6" borderId="6" xfId="0" applyNumberFormat="1" applyFont="1" applyFill="1" applyBorder="1" applyAlignment="1">
      <alignment horizontal="center" vertical="center" wrapText="1"/>
    </xf>
    <xf numFmtId="0" fontId="8" fillId="6" borderId="6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/>
    </xf>
    <xf numFmtId="0" fontId="8" fillId="4" borderId="6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0" fontId="9" fillId="4" borderId="6" xfId="0" applyNumberFormat="1" applyFont="1" applyFill="1" applyBorder="1" applyAlignment="1">
      <alignment horizontal="center" vertical="center"/>
    </xf>
    <xf numFmtId="0" fontId="7" fillId="4" borderId="35" xfId="0" applyNumberFormat="1" applyFont="1" applyFill="1" applyBorder="1" applyAlignment="1">
      <alignment horizontal="right" vertical="center"/>
    </xf>
    <xf numFmtId="0" fontId="7" fillId="4" borderId="51" xfId="0" applyNumberFormat="1" applyFont="1" applyFill="1" applyBorder="1" applyAlignment="1">
      <alignment horizontal="right" vertical="center"/>
    </xf>
  </cellXfs>
  <cellStyles count="3">
    <cellStyle name="Hiperłącze" xfId="2" builtinId="8"/>
    <cellStyle name="Normalny" xfId="0" builtinId="0"/>
    <cellStyle name="Normalny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969696"/>
      <rgbColor rgb="FF0066CC"/>
      <rgbColor rgb="FF99CCFF"/>
      <rgbColor rgb="FFCCCCFF"/>
      <rgbColor rgb="FF333399"/>
      <rgbColor rgb="FFC0C0C0"/>
      <rgbColor rgb="FF0000D4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0806"/>
      <color rgb="FF969696"/>
      <color rgb="FFDCE6F1"/>
      <color rgb="FF99FF66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9"/>
  <sheetViews>
    <sheetView showGridLines="0" tabSelected="1" zoomScale="75" zoomScaleNormal="75" workbookViewId="0">
      <selection activeCell="B9" sqref="B9:D9"/>
    </sheetView>
  </sheetViews>
  <sheetFormatPr defaultColWidth="8.875" defaultRowHeight="15" customHeight="1"/>
  <cols>
    <col min="1" max="1" width="3.125" style="23" customWidth="1"/>
    <col min="2" max="2" width="5" style="23" customWidth="1"/>
    <col min="3" max="3" width="9.875" style="23" customWidth="1"/>
    <col min="4" max="4" width="48.75" style="23" customWidth="1"/>
    <col min="5" max="5" width="20.875" style="23" customWidth="1"/>
    <col min="6" max="14" width="4.875" style="23" customWidth="1"/>
    <col min="15" max="16" width="9.125" style="23" customWidth="1"/>
    <col min="17" max="17" width="8.125" style="23" customWidth="1"/>
    <col min="18" max="18" width="13.25" style="23" customWidth="1"/>
    <col min="19" max="19" width="3.625" style="23" customWidth="1"/>
    <col min="20" max="254" width="8.875" style="1" customWidth="1"/>
  </cols>
  <sheetData>
    <row r="1" spans="1:254" s="2" customFormat="1" ht="1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  <c r="FT1" s="160"/>
      <c r="FU1" s="160"/>
      <c r="FV1" s="160"/>
      <c r="FW1" s="160"/>
      <c r="FX1" s="160"/>
      <c r="FY1" s="160"/>
      <c r="FZ1" s="160"/>
      <c r="GA1" s="160"/>
      <c r="GB1" s="160"/>
      <c r="GC1" s="160"/>
      <c r="GD1" s="160"/>
      <c r="GE1" s="160"/>
      <c r="GF1" s="160"/>
      <c r="GG1" s="160"/>
      <c r="GH1" s="160"/>
      <c r="GI1" s="160"/>
      <c r="GJ1" s="160"/>
      <c r="GK1" s="160"/>
      <c r="GL1" s="160"/>
      <c r="GM1" s="160"/>
      <c r="GN1" s="160"/>
      <c r="GO1" s="160"/>
      <c r="GP1" s="160"/>
      <c r="GQ1" s="160"/>
      <c r="GR1" s="160"/>
      <c r="GS1" s="160"/>
      <c r="GT1" s="160"/>
      <c r="GU1" s="160"/>
      <c r="GV1" s="160"/>
      <c r="GW1" s="160"/>
      <c r="GX1" s="160"/>
      <c r="GY1" s="160"/>
      <c r="GZ1" s="160"/>
      <c r="HA1" s="160"/>
      <c r="HB1" s="160"/>
      <c r="HC1" s="160"/>
      <c r="HD1" s="160"/>
      <c r="HE1" s="160"/>
      <c r="HF1" s="160"/>
      <c r="HG1" s="160"/>
      <c r="HH1" s="160"/>
      <c r="HI1" s="160"/>
      <c r="HJ1" s="160"/>
      <c r="HK1" s="160"/>
      <c r="HL1" s="160"/>
      <c r="HM1" s="160"/>
      <c r="HN1" s="160"/>
      <c r="HO1" s="160"/>
      <c r="HP1" s="160"/>
      <c r="HQ1" s="160"/>
      <c r="HR1" s="160"/>
      <c r="HS1" s="160"/>
      <c r="HT1" s="160"/>
      <c r="HU1" s="160"/>
      <c r="HV1" s="160"/>
      <c r="HW1" s="160"/>
      <c r="HX1" s="160"/>
      <c r="HY1" s="160"/>
      <c r="HZ1" s="160"/>
      <c r="IA1" s="160"/>
      <c r="IB1" s="160"/>
      <c r="IC1" s="160"/>
      <c r="ID1" s="160"/>
      <c r="IE1" s="160"/>
      <c r="IF1" s="160"/>
      <c r="IG1" s="160"/>
      <c r="IH1" s="160"/>
      <c r="II1" s="160"/>
      <c r="IJ1" s="160"/>
      <c r="IK1" s="160"/>
      <c r="IL1" s="160"/>
      <c r="IM1" s="160"/>
      <c r="IN1" s="160"/>
      <c r="IO1" s="160"/>
      <c r="IP1" s="160"/>
      <c r="IQ1" s="160"/>
      <c r="IR1" s="160"/>
      <c r="IS1" s="160"/>
      <c r="IT1" s="160"/>
    </row>
    <row r="2" spans="1:254" s="2" customFormat="1" ht="15.95" customHeight="1">
      <c r="A2" s="4"/>
      <c r="B2" s="7"/>
      <c r="C2" s="7"/>
      <c r="D2" s="159" t="s">
        <v>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U2" s="3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  <c r="HQ2" s="160"/>
      <c r="HR2" s="160"/>
      <c r="HS2" s="160"/>
      <c r="HT2" s="160"/>
      <c r="HU2" s="160"/>
      <c r="HV2" s="160"/>
      <c r="HW2" s="160"/>
      <c r="HX2" s="160"/>
      <c r="HY2" s="160"/>
      <c r="HZ2" s="160"/>
      <c r="IA2" s="160"/>
      <c r="IB2" s="160"/>
      <c r="IC2" s="160"/>
      <c r="ID2" s="160"/>
      <c r="IE2" s="160"/>
      <c r="IF2" s="160"/>
      <c r="IG2" s="160"/>
      <c r="IH2" s="160"/>
      <c r="II2" s="160"/>
      <c r="IJ2" s="160"/>
      <c r="IK2" s="160"/>
      <c r="IL2" s="160"/>
      <c r="IM2" s="160"/>
      <c r="IN2" s="160"/>
      <c r="IO2" s="160"/>
      <c r="IP2" s="160"/>
      <c r="IQ2" s="160"/>
      <c r="IR2" s="160"/>
      <c r="IS2" s="160"/>
      <c r="IT2" s="160"/>
    </row>
    <row r="3" spans="1:254" ht="18.600000000000001" customHeight="1">
      <c r="A3" s="4"/>
      <c r="B3" s="5"/>
      <c r="C3" s="5"/>
      <c r="D3" s="6" t="s">
        <v>1</v>
      </c>
      <c r="E3" s="212" t="s">
        <v>92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7"/>
      <c r="S3" s="7"/>
      <c r="T3" s="3"/>
      <c r="U3" s="3"/>
      <c r="V3" s="3"/>
      <c r="W3" s="3"/>
      <c r="X3" s="3"/>
      <c r="Y3" s="3"/>
      <c r="Z3" s="3"/>
    </row>
    <row r="4" spans="1:254" ht="18.600000000000001" customHeight="1">
      <c r="A4" s="8"/>
      <c r="B4" s="5"/>
      <c r="C4" s="5"/>
      <c r="D4" s="6" t="s">
        <v>2</v>
      </c>
      <c r="E4" s="212" t="s">
        <v>3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9"/>
      <c r="S4" s="158"/>
      <c r="T4" s="3"/>
      <c r="U4" s="3"/>
      <c r="V4" s="3"/>
      <c r="W4" s="3"/>
      <c r="X4" s="3"/>
      <c r="Y4" s="3"/>
      <c r="Z4" s="3"/>
    </row>
    <row r="5" spans="1:254" ht="18.600000000000001" customHeight="1">
      <c r="A5" s="8"/>
      <c r="B5" s="5"/>
      <c r="C5" s="5"/>
      <c r="D5" s="6" t="s">
        <v>4</v>
      </c>
      <c r="E5" s="212" t="s">
        <v>5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9"/>
      <c r="S5" s="158"/>
      <c r="T5" s="3"/>
      <c r="U5" s="3"/>
      <c r="V5" s="3"/>
      <c r="W5" s="3"/>
      <c r="X5" s="3"/>
      <c r="Y5" s="3"/>
      <c r="Z5" s="3"/>
    </row>
    <row r="6" spans="1:254" ht="18.600000000000001" customHeight="1">
      <c r="A6" s="8"/>
      <c r="B6" s="5"/>
      <c r="C6" s="5"/>
      <c r="D6" s="6" t="s">
        <v>6</v>
      </c>
      <c r="E6" s="10" t="s">
        <v>7</v>
      </c>
      <c r="F6" s="9"/>
      <c r="G6" s="9"/>
      <c r="H6" s="9"/>
      <c r="I6" s="9"/>
      <c r="J6" s="9"/>
      <c r="K6" s="9"/>
      <c r="L6" s="194"/>
      <c r="M6" s="194"/>
      <c r="N6" s="9"/>
      <c r="O6" s="11"/>
      <c r="P6" s="9"/>
      <c r="Q6" s="11"/>
      <c r="R6" s="9"/>
      <c r="S6" s="158"/>
      <c r="T6" s="3"/>
      <c r="U6" s="3"/>
      <c r="V6" s="3"/>
      <c r="W6" s="3"/>
      <c r="X6" s="3"/>
      <c r="Y6" s="3"/>
      <c r="Z6" s="3"/>
    </row>
    <row r="7" spans="1:254" ht="15.75" customHeight="1">
      <c r="A7" s="8"/>
      <c r="B7" s="5"/>
      <c r="C7" s="5"/>
      <c r="D7" s="6" t="s">
        <v>8</v>
      </c>
      <c r="E7" s="219" t="s">
        <v>127</v>
      </c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12"/>
      <c r="S7" s="12"/>
      <c r="T7" s="3"/>
      <c r="U7" s="3"/>
      <c r="V7" s="3"/>
      <c r="W7" s="3"/>
      <c r="X7" s="3"/>
      <c r="Y7" s="3"/>
      <c r="Z7" s="3"/>
    </row>
    <row r="8" spans="1:254" ht="15.75" customHeight="1">
      <c r="A8" s="8"/>
      <c r="B8" s="5"/>
      <c r="C8" s="5"/>
      <c r="D8" s="6"/>
      <c r="E8" s="196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2"/>
      <c r="S8" s="12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ht="15.75" customHeight="1">
      <c r="A9" s="8"/>
      <c r="B9" s="5" t="s">
        <v>142</v>
      </c>
      <c r="C9" s="5"/>
      <c r="D9" s="6"/>
      <c r="E9" s="196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2"/>
      <c r="S9" s="12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spans="1:254" ht="23.25" customHeight="1" thickBot="1">
      <c r="A10" s="4"/>
      <c r="B10" s="13"/>
      <c r="C10" s="13"/>
      <c r="D10" s="14"/>
      <c r="E10" s="15"/>
      <c r="F10" s="13"/>
      <c r="G10" s="13"/>
      <c r="H10" s="13"/>
      <c r="I10" s="13"/>
      <c r="J10" s="13"/>
      <c r="K10" s="13"/>
      <c r="L10" s="13"/>
      <c r="M10" s="13"/>
      <c r="N10" s="13"/>
      <c r="O10" s="16"/>
      <c r="P10" s="17"/>
      <c r="Q10" s="18"/>
      <c r="R10" s="19"/>
      <c r="S10" s="7"/>
      <c r="T10" s="3"/>
      <c r="U10" s="3"/>
      <c r="V10" s="3"/>
      <c r="W10" s="3"/>
      <c r="X10" s="3"/>
      <c r="Y10" s="3"/>
      <c r="Z10" s="3"/>
    </row>
    <row r="11" spans="1:254" s="182" customFormat="1" ht="26.25" customHeight="1" thickTop="1" thickBot="1">
      <c r="A11" s="179"/>
      <c r="B11" s="221" t="s">
        <v>9</v>
      </c>
      <c r="C11" s="221" t="s">
        <v>10</v>
      </c>
      <c r="D11" s="221" t="s">
        <v>11</v>
      </c>
      <c r="E11" s="221" t="s">
        <v>12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 t="s">
        <v>49</v>
      </c>
      <c r="S11" s="180"/>
      <c r="T11" s="3"/>
      <c r="U11" s="3"/>
      <c r="V11" s="3"/>
      <c r="W11" s="3"/>
      <c r="X11" s="3"/>
      <c r="Y11" s="3"/>
      <c r="Z11" s="3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181"/>
      <c r="ES11" s="181"/>
      <c r="ET11" s="181"/>
      <c r="EU11" s="181"/>
      <c r="EV11" s="181"/>
      <c r="EW11" s="181"/>
      <c r="EX11" s="181"/>
      <c r="EY11" s="181"/>
      <c r="EZ11" s="181"/>
      <c r="FA11" s="181"/>
      <c r="FB11" s="181"/>
      <c r="FC11" s="181"/>
      <c r="FD11" s="181"/>
      <c r="FE11" s="181"/>
      <c r="FF11" s="181"/>
      <c r="FG11" s="181"/>
      <c r="FH11" s="181"/>
      <c r="FI11" s="181"/>
      <c r="FJ11" s="181"/>
      <c r="FK11" s="181"/>
      <c r="FL11" s="181"/>
      <c r="FM11" s="181"/>
      <c r="FN11" s="181"/>
      <c r="FO11" s="181"/>
      <c r="FP11" s="181"/>
      <c r="FQ11" s="181"/>
      <c r="FR11" s="181"/>
      <c r="FS11" s="181"/>
      <c r="FT11" s="181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181"/>
      <c r="GG11" s="181"/>
      <c r="GH11" s="181"/>
      <c r="GI11" s="181"/>
      <c r="GJ11" s="181"/>
      <c r="GK11" s="181"/>
      <c r="GL11" s="181"/>
      <c r="GM11" s="181"/>
      <c r="GN11" s="181"/>
      <c r="GO11" s="181"/>
      <c r="GP11" s="181"/>
      <c r="GQ11" s="181"/>
      <c r="GR11" s="181"/>
      <c r="GS11" s="181"/>
      <c r="GT11" s="181"/>
      <c r="GU11" s="181"/>
      <c r="GV11" s="181"/>
      <c r="GW11" s="181"/>
      <c r="GX11" s="181"/>
      <c r="GY11" s="181"/>
      <c r="GZ11" s="181"/>
      <c r="HA11" s="181"/>
      <c r="HB11" s="181"/>
      <c r="HC11" s="181"/>
      <c r="HD11" s="181"/>
      <c r="HE11" s="181"/>
      <c r="HF11" s="181"/>
      <c r="HG11" s="181"/>
      <c r="HH11" s="181"/>
      <c r="HI11" s="181"/>
      <c r="HJ11" s="181"/>
      <c r="HK11" s="181"/>
      <c r="HL11" s="181"/>
      <c r="HM11" s="181"/>
      <c r="HN11" s="181"/>
      <c r="HO11" s="181"/>
      <c r="HP11" s="181"/>
      <c r="HQ11" s="181"/>
      <c r="HR11" s="181"/>
      <c r="HS11" s="181"/>
      <c r="HT11" s="181"/>
      <c r="HU11" s="181"/>
      <c r="HV11" s="181"/>
      <c r="HW11" s="181"/>
      <c r="HX11" s="181"/>
      <c r="HY11" s="181"/>
      <c r="HZ11" s="181"/>
      <c r="IA11" s="181"/>
      <c r="IB11" s="181"/>
      <c r="IC11" s="181"/>
      <c r="ID11" s="181"/>
      <c r="IE11" s="181"/>
      <c r="IF11" s="181"/>
      <c r="IG11" s="181"/>
      <c r="IH11" s="181"/>
      <c r="II11" s="181"/>
      <c r="IJ11" s="181"/>
      <c r="IK11" s="181"/>
      <c r="IL11" s="181"/>
      <c r="IM11" s="181"/>
      <c r="IN11" s="181"/>
      <c r="IO11" s="181"/>
      <c r="IP11" s="181"/>
      <c r="IQ11" s="181"/>
      <c r="IR11" s="181"/>
      <c r="IS11" s="181"/>
      <c r="IT11" s="181"/>
    </row>
    <row r="12" spans="1:254" s="182" customFormat="1" ht="26.25" customHeight="1" thickTop="1" thickBot="1">
      <c r="A12" s="179"/>
      <c r="B12" s="221"/>
      <c r="C12" s="221"/>
      <c r="D12" s="221"/>
      <c r="E12" s="216" t="s">
        <v>13</v>
      </c>
      <c r="F12" s="216" t="s">
        <v>14</v>
      </c>
      <c r="G12" s="216"/>
      <c r="H12" s="216"/>
      <c r="I12" s="216"/>
      <c r="J12" s="216"/>
      <c r="K12" s="216"/>
      <c r="L12" s="216"/>
      <c r="M12" s="216"/>
      <c r="N12" s="216"/>
      <c r="O12" s="216"/>
      <c r="P12" s="217" t="s">
        <v>50</v>
      </c>
      <c r="Q12" s="217" t="s">
        <v>15</v>
      </c>
      <c r="R12" s="221"/>
      <c r="S12" s="180"/>
      <c r="T12" s="3"/>
      <c r="U12" s="3"/>
      <c r="V12" s="3"/>
      <c r="W12" s="3"/>
      <c r="X12" s="3"/>
      <c r="Y12" s="3"/>
      <c r="Z12" s="3"/>
      <c r="AA12" s="183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1"/>
      <c r="EX12" s="181"/>
      <c r="EY12" s="181"/>
      <c r="EZ12" s="181"/>
      <c r="FA12" s="181"/>
      <c r="FB12" s="181"/>
      <c r="FC12" s="181"/>
      <c r="FD12" s="181"/>
      <c r="FE12" s="181"/>
      <c r="FF12" s="181"/>
      <c r="FG12" s="181"/>
      <c r="FH12" s="181"/>
      <c r="FI12" s="181"/>
      <c r="FJ12" s="181"/>
      <c r="FK12" s="181"/>
      <c r="FL12" s="181"/>
      <c r="FM12" s="181"/>
      <c r="FN12" s="181"/>
      <c r="FO12" s="181"/>
      <c r="FP12" s="181"/>
      <c r="FQ12" s="181"/>
      <c r="FR12" s="181"/>
      <c r="FS12" s="181"/>
      <c r="FT12" s="181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1"/>
      <c r="GJ12" s="181"/>
      <c r="GK12" s="181"/>
      <c r="GL12" s="181"/>
      <c r="GM12" s="181"/>
      <c r="GN12" s="181"/>
      <c r="GO12" s="181"/>
      <c r="GP12" s="181"/>
      <c r="GQ12" s="181"/>
      <c r="GR12" s="181"/>
      <c r="GS12" s="181"/>
      <c r="GT12" s="181"/>
      <c r="GU12" s="181"/>
      <c r="GV12" s="181"/>
      <c r="GW12" s="181"/>
      <c r="GX12" s="181"/>
      <c r="GY12" s="181"/>
      <c r="GZ12" s="181"/>
      <c r="HA12" s="181"/>
      <c r="HB12" s="181"/>
      <c r="HC12" s="181"/>
      <c r="HD12" s="181"/>
      <c r="HE12" s="181"/>
      <c r="HF12" s="181"/>
      <c r="HG12" s="181"/>
      <c r="HH12" s="181"/>
      <c r="HI12" s="181"/>
      <c r="HJ12" s="181"/>
      <c r="HK12" s="181"/>
      <c r="HL12" s="181"/>
      <c r="HM12" s="181"/>
      <c r="HN12" s="181"/>
      <c r="HO12" s="181"/>
      <c r="HP12" s="181"/>
      <c r="HQ12" s="181"/>
      <c r="HR12" s="181"/>
      <c r="HS12" s="181"/>
      <c r="HT12" s="181"/>
      <c r="HU12" s="181"/>
      <c r="HV12" s="181"/>
      <c r="HW12" s="181"/>
      <c r="HX12" s="181"/>
      <c r="HY12" s="181"/>
      <c r="HZ12" s="181"/>
      <c r="IA12" s="181"/>
      <c r="IB12" s="181"/>
      <c r="IC12" s="181"/>
      <c r="ID12" s="181"/>
      <c r="IE12" s="181"/>
      <c r="IF12" s="181"/>
      <c r="IG12" s="181"/>
      <c r="IH12" s="181"/>
      <c r="II12" s="181"/>
      <c r="IJ12" s="181"/>
      <c r="IK12" s="181"/>
      <c r="IL12" s="181"/>
      <c r="IM12" s="181"/>
      <c r="IN12" s="181"/>
      <c r="IO12" s="181"/>
      <c r="IP12" s="181"/>
      <c r="IQ12" s="181"/>
      <c r="IR12" s="181"/>
      <c r="IS12" s="181"/>
      <c r="IT12" s="181"/>
    </row>
    <row r="13" spans="1:254" s="182" customFormat="1" ht="18.75" customHeight="1" thickTop="1" thickBot="1">
      <c r="A13" s="179"/>
      <c r="B13" s="221"/>
      <c r="C13" s="221"/>
      <c r="D13" s="221"/>
      <c r="E13" s="216"/>
      <c r="F13" s="62" t="s">
        <v>16</v>
      </c>
      <c r="G13" s="62" t="s">
        <v>17</v>
      </c>
      <c r="H13" s="62" t="s">
        <v>18</v>
      </c>
      <c r="I13" s="62" t="s">
        <v>19</v>
      </c>
      <c r="J13" s="62" t="s">
        <v>20</v>
      </c>
      <c r="K13" s="62" t="s">
        <v>21</v>
      </c>
      <c r="L13" s="62" t="s">
        <v>60</v>
      </c>
      <c r="M13" s="62" t="s">
        <v>22</v>
      </c>
      <c r="N13" s="62" t="s">
        <v>133</v>
      </c>
      <c r="O13" s="62" t="s">
        <v>23</v>
      </c>
      <c r="P13" s="218"/>
      <c r="Q13" s="218"/>
      <c r="R13" s="221"/>
      <c r="S13" s="180"/>
      <c r="T13" s="3"/>
      <c r="U13" s="3"/>
      <c r="V13" s="3"/>
      <c r="W13" s="3"/>
      <c r="X13" s="3"/>
      <c r="Y13" s="3"/>
      <c r="Z13" s="3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181"/>
      <c r="EK13" s="181"/>
      <c r="EL13" s="181"/>
      <c r="EM13" s="181"/>
      <c r="EN13" s="181"/>
      <c r="EO13" s="181"/>
      <c r="EP13" s="181"/>
      <c r="EQ13" s="181"/>
      <c r="ER13" s="181"/>
      <c r="ES13" s="181"/>
      <c r="ET13" s="181"/>
      <c r="EU13" s="181"/>
      <c r="EV13" s="181"/>
      <c r="EW13" s="181"/>
      <c r="EX13" s="181"/>
      <c r="EY13" s="181"/>
      <c r="EZ13" s="181"/>
      <c r="FA13" s="181"/>
      <c r="FB13" s="181"/>
      <c r="FC13" s="181"/>
      <c r="FD13" s="181"/>
      <c r="FE13" s="181"/>
      <c r="FF13" s="181"/>
      <c r="FG13" s="181"/>
      <c r="FH13" s="181"/>
      <c r="FI13" s="181"/>
      <c r="FJ13" s="181"/>
      <c r="FK13" s="181"/>
      <c r="FL13" s="181"/>
      <c r="FM13" s="181"/>
      <c r="FN13" s="181"/>
      <c r="FO13" s="181"/>
      <c r="FP13" s="181"/>
      <c r="FQ13" s="181"/>
      <c r="FR13" s="181"/>
      <c r="FS13" s="181"/>
      <c r="FT13" s="181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181"/>
      <c r="GG13" s="181"/>
      <c r="GH13" s="181"/>
      <c r="GI13" s="181"/>
      <c r="GJ13" s="181"/>
      <c r="GK13" s="181"/>
      <c r="GL13" s="181"/>
      <c r="GM13" s="181"/>
      <c r="GN13" s="181"/>
      <c r="GO13" s="181"/>
      <c r="GP13" s="181"/>
      <c r="GQ13" s="181"/>
      <c r="GR13" s="181"/>
      <c r="GS13" s="181"/>
      <c r="GT13" s="181"/>
      <c r="GU13" s="181"/>
      <c r="GV13" s="181"/>
      <c r="GW13" s="181"/>
      <c r="GX13" s="181"/>
      <c r="GY13" s="181"/>
      <c r="GZ13" s="181"/>
      <c r="HA13" s="181"/>
      <c r="HB13" s="181"/>
      <c r="HC13" s="181"/>
      <c r="HD13" s="181"/>
      <c r="HE13" s="181"/>
      <c r="HF13" s="181"/>
      <c r="HG13" s="181"/>
      <c r="HH13" s="181"/>
      <c r="HI13" s="181"/>
      <c r="HJ13" s="181"/>
      <c r="HK13" s="181"/>
      <c r="HL13" s="181"/>
      <c r="HM13" s="181"/>
      <c r="HN13" s="181"/>
      <c r="HO13" s="181"/>
      <c r="HP13" s="181"/>
      <c r="HQ13" s="181"/>
      <c r="HR13" s="181"/>
      <c r="HS13" s="181"/>
      <c r="HT13" s="181"/>
      <c r="HU13" s="181"/>
      <c r="HV13" s="181"/>
      <c r="HW13" s="181"/>
      <c r="HX13" s="181"/>
      <c r="HY13" s="181"/>
      <c r="HZ13" s="181"/>
      <c r="IA13" s="181"/>
      <c r="IB13" s="181"/>
      <c r="IC13" s="181"/>
      <c r="ID13" s="181"/>
      <c r="IE13" s="181"/>
      <c r="IF13" s="181"/>
      <c r="IG13" s="181"/>
      <c r="IH13" s="181"/>
      <c r="II13" s="181"/>
      <c r="IJ13" s="181"/>
      <c r="IK13" s="181"/>
      <c r="IL13" s="181"/>
      <c r="IM13" s="181"/>
      <c r="IN13" s="181"/>
      <c r="IO13" s="181"/>
      <c r="IP13" s="181"/>
      <c r="IQ13" s="181"/>
      <c r="IR13" s="181"/>
      <c r="IS13" s="181"/>
      <c r="IT13" s="181"/>
    </row>
    <row r="14" spans="1:254" s="151" customFormat="1" ht="21" customHeight="1" thickTop="1" thickBot="1">
      <c r="A14" s="4"/>
      <c r="B14" s="207" t="s">
        <v>24</v>
      </c>
      <c r="C14" s="214" t="s">
        <v>24</v>
      </c>
      <c r="D14" s="156" t="s">
        <v>94</v>
      </c>
      <c r="E14" s="72"/>
      <c r="F14" s="49">
        <v>28</v>
      </c>
      <c r="G14" s="49"/>
      <c r="H14" s="49"/>
      <c r="I14" s="49"/>
      <c r="J14" s="49"/>
      <c r="K14" s="49"/>
      <c r="L14" s="49"/>
      <c r="M14" s="49"/>
      <c r="N14" s="49"/>
      <c r="O14" s="57">
        <f t="shared" ref="O14:O21" si="0">SUM(F14:N14)</f>
        <v>28</v>
      </c>
      <c r="P14" s="50" t="s">
        <v>27</v>
      </c>
      <c r="Q14" s="51">
        <v>3</v>
      </c>
      <c r="R14" s="50" t="s">
        <v>98</v>
      </c>
      <c r="S14" s="184"/>
      <c r="T14" s="3"/>
      <c r="U14" s="3"/>
      <c r="V14" s="3"/>
      <c r="W14" s="3"/>
      <c r="X14" s="3"/>
      <c r="Y14" s="3"/>
      <c r="Z14" s="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s="151" customFormat="1" ht="21" customHeight="1" thickTop="1" thickBot="1">
      <c r="A15" s="4"/>
      <c r="B15" s="208"/>
      <c r="C15" s="215"/>
      <c r="D15" s="156" t="s">
        <v>95</v>
      </c>
      <c r="E15" s="72"/>
      <c r="F15" s="49">
        <v>28</v>
      </c>
      <c r="G15" s="49"/>
      <c r="H15" s="49"/>
      <c r="I15" s="49"/>
      <c r="J15" s="49"/>
      <c r="K15" s="49"/>
      <c r="L15" s="49"/>
      <c r="M15" s="49"/>
      <c r="N15" s="49"/>
      <c r="O15" s="57">
        <f t="shared" si="0"/>
        <v>28</v>
      </c>
      <c r="P15" s="50" t="s">
        <v>27</v>
      </c>
      <c r="Q15" s="51">
        <v>3</v>
      </c>
      <c r="R15" s="50" t="s">
        <v>26</v>
      </c>
      <c r="S15" s="184"/>
      <c r="T15" s="3"/>
      <c r="U15" s="3"/>
      <c r="V15" s="3"/>
      <c r="W15" s="3"/>
      <c r="X15" s="3"/>
      <c r="Y15" s="3"/>
      <c r="Z15" s="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s="151" customFormat="1" ht="21" customHeight="1" thickTop="1" thickBot="1">
      <c r="A16" s="4"/>
      <c r="B16" s="208"/>
      <c r="C16" s="215"/>
      <c r="D16" s="156" t="s">
        <v>54</v>
      </c>
      <c r="E16" s="72"/>
      <c r="F16" s="49"/>
      <c r="G16" s="49"/>
      <c r="H16" s="49"/>
      <c r="I16" s="49">
        <v>28</v>
      </c>
      <c r="J16" s="49"/>
      <c r="K16" s="49"/>
      <c r="L16" s="49"/>
      <c r="M16" s="49"/>
      <c r="N16" s="49"/>
      <c r="O16" s="57">
        <f t="shared" si="0"/>
        <v>28</v>
      </c>
      <c r="P16" s="50" t="s">
        <v>25</v>
      </c>
      <c r="Q16" s="51">
        <v>4</v>
      </c>
      <c r="R16" s="50" t="s">
        <v>26</v>
      </c>
      <c r="S16" s="184"/>
      <c r="T16" s="3"/>
      <c r="U16" s="3"/>
      <c r="V16" s="3"/>
      <c r="W16" s="3"/>
      <c r="X16" s="3"/>
      <c r="Y16" s="3"/>
      <c r="Z16" s="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s="151" customFormat="1" ht="21" customHeight="1" thickTop="1" thickBot="1">
      <c r="A17" s="4"/>
      <c r="B17" s="208"/>
      <c r="C17" s="215"/>
      <c r="D17" s="156" t="s">
        <v>61</v>
      </c>
      <c r="E17" s="72"/>
      <c r="F17" s="49"/>
      <c r="G17" s="49"/>
      <c r="H17" s="49"/>
      <c r="I17" s="49"/>
      <c r="J17" s="49">
        <v>14</v>
      </c>
      <c r="K17" s="49"/>
      <c r="L17" s="49"/>
      <c r="M17" s="49"/>
      <c r="N17" s="49"/>
      <c r="O17" s="57">
        <f t="shared" si="0"/>
        <v>14</v>
      </c>
      <c r="P17" s="50" t="s">
        <v>25</v>
      </c>
      <c r="Q17" s="51">
        <v>3</v>
      </c>
      <c r="R17" s="50" t="s">
        <v>99</v>
      </c>
      <c r="S17" s="184"/>
      <c r="T17" s="3"/>
      <c r="U17" s="3"/>
      <c r="V17" s="3"/>
      <c r="W17" s="3"/>
      <c r="X17" s="3"/>
      <c r="Y17" s="3"/>
      <c r="Z17" s="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s="151" customFormat="1" ht="21" customHeight="1" thickTop="1" thickBot="1">
      <c r="A18" s="4"/>
      <c r="B18" s="208"/>
      <c r="C18" s="215"/>
      <c r="D18" s="156" t="s">
        <v>53</v>
      </c>
      <c r="E18" s="72"/>
      <c r="F18" s="49"/>
      <c r="G18" s="49"/>
      <c r="H18" s="49"/>
      <c r="I18" s="49"/>
      <c r="J18" s="49">
        <v>14</v>
      </c>
      <c r="K18" s="49"/>
      <c r="L18" s="49"/>
      <c r="M18" s="49"/>
      <c r="N18" s="49"/>
      <c r="O18" s="57">
        <f t="shared" si="0"/>
        <v>14</v>
      </c>
      <c r="P18" s="50" t="s">
        <v>25</v>
      </c>
      <c r="Q18" s="51">
        <v>3</v>
      </c>
      <c r="R18" s="50" t="s">
        <v>99</v>
      </c>
      <c r="S18" s="184"/>
      <c r="T18" s="3"/>
      <c r="U18" s="3"/>
      <c r="V18" s="3"/>
      <c r="W18" s="3"/>
      <c r="X18" s="3"/>
      <c r="Y18" s="3"/>
      <c r="Z18" s="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s="151" customFormat="1" ht="21" customHeight="1" thickTop="1" thickBot="1">
      <c r="A19" s="4"/>
      <c r="B19" s="208"/>
      <c r="C19" s="215"/>
      <c r="D19" s="156" t="s">
        <v>126</v>
      </c>
      <c r="E19" s="72"/>
      <c r="F19" s="49"/>
      <c r="G19" s="49"/>
      <c r="H19" s="49"/>
      <c r="I19" s="49">
        <v>28</v>
      </c>
      <c r="J19" s="49"/>
      <c r="K19" s="49"/>
      <c r="L19" s="49"/>
      <c r="M19" s="49"/>
      <c r="N19" s="49"/>
      <c r="O19" s="57">
        <f t="shared" si="0"/>
        <v>28</v>
      </c>
      <c r="P19" s="50" t="s">
        <v>25</v>
      </c>
      <c r="Q19" s="51">
        <v>4</v>
      </c>
      <c r="R19" s="50" t="s">
        <v>98</v>
      </c>
      <c r="S19" s="184"/>
      <c r="T19" s="3"/>
      <c r="U19" s="3"/>
      <c r="V19" s="3"/>
      <c r="W19" s="3"/>
      <c r="X19" s="3"/>
      <c r="Y19" s="3"/>
      <c r="Z19" s="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s="151" customFormat="1" ht="21" customHeight="1" thickTop="1" thickBot="1">
      <c r="A20" s="4"/>
      <c r="B20" s="208"/>
      <c r="C20" s="215"/>
      <c r="D20" s="156" t="s">
        <v>56</v>
      </c>
      <c r="E20" s="72"/>
      <c r="F20" s="49"/>
      <c r="G20" s="49"/>
      <c r="H20" s="49"/>
      <c r="I20" s="49">
        <v>28</v>
      </c>
      <c r="J20" s="49"/>
      <c r="K20" s="49"/>
      <c r="L20" s="49"/>
      <c r="M20" s="49"/>
      <c r="N20" s="49"/>
      <c r="O20" s="57">
        <f t="shared" si="0"/>
        <v>28</v>
      </c>
      <c r="P20" s="50" t="s">
        <v>25</v>
      </c>
      <c r="Q20" s="51">
        <v>4</v>
      </c>
      <c r="R20" s="50" t="s">
        <v>28</v>
      </c>
      <c r="S20" s="184"/>
      <c r="T20" s="3"/>
      <c r="U20" s="3"/>
      <c r="V20" s="3"/>
      <c r="W20" s="3"/>
      <c r="X20" s="3"/>
      <c r="Y20" s="3"/>
      <c r="Z20" s="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s="151" customFormat="1" ht="21" customHeight="1" thickTop="1" thickBot="1">
      <c r="A21" s="4"/>
      <c r="B21" s="208"/>
      <c r="C21" s="215"/>
      <c r="D21" s="156" t="s">
        <v>129</v>
      </c>
      <c r="E21" s="72"/>
      <c r="F21" s="49"/>
      <c r="G21" s="49"/>
      <c r="H21" s="49"/>
      <c r="I21" s="49"/>
      <c r="J21" s="49"/>
      <c r="K21" s="49">
        <v>28</v>
      </c>
      <c r="L21" s="49"/>
      <c r="M21" s="49"/>
      <c r="N21" s="49"/>
      <c r="O21" s="57">
        <f t="shared" si="0"/>
        <v>28</v>
      </c>
      <c r="P21" s="50" t="s">
        <v>25</v>
      </c>
      <c r="Q21" s="51">
        <v>3</v>
      </c>
      <c r="R21" s="50" t="s">
        <v>100</v>
      </c>
      <c r="S21" s="184"/>
      <c r="T21" s="3"/>
      <c r="U21" s="3"/>
      <c r="V21" s="3"/>
      <c r="W21" s="3"/>
      <c r="X21" s="3"/>
      <c r="Y21" s="3"/>
      <c r="Z21" s="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s="151" customFormat="1" ht="21" customHeight="1" thickTop="1" thickBot="1">
      <c r="A22" s="4"/>
      <c r="B22" s="208"/>
      <c r="C22" s="202" t="s">
        <v>29</v>
      </c>
      <c r="D22" s="203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63">
        <f>SUM(O14:O21)</f>
        <v>196</v>
      </c>
      <c r="P22" s="52"/>
      <c r="Q22" s="63">
        <f>SUM(Q14:Q21)</f>
        <v>27</v>
      </c>
      <c r="R22" s="52"/>
      <c r="S22" s="184"/>
      <c r="T22" s="3"/>
      <c r="U22" s="3"/>
      <c r="V22" s="3"/>
      <c r="W22" s="3"/>
      <c r="X22" s="3"/>
      <c r="Y22" s="3"/>
      <c r="Z22" s="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</row>
    <row r="23" spans="1:254" s="151" customFormat="1" ht="21" customHeight="1" thickTop="1" thickBot="1">
      <c r="A23" s="4"/>
      <c r="B23" s="208"/>
      <c r="C23" s="201" t="s">
        <v>5</v>
      </c>
      <c r="D23" s="156" t="s">
        <v>55</v>
      </c>
      <c r="E23" s="73"/>
      <c r="F23" s="49">
        <v>28</v>
      </c>
      <c r="G23" s="49"/>
      <c r="H23" s="49"/>
      <c r="I23" s="49"/>
      <c r="J23" s="49"/>
      <c r="K23" s="49"/>
      <c r="L23" s="49"/>
      <c r="M23" s="49"/>
      <c r="N23" s="49"/>
      <c r="O23" s="57">
        <f>SUM(F23:N23)</f>
        <v>28</v>
      </c>
      <c r="P23" s="50" t="s">
        <v>27</v>
      </c>
      <c r="Q23" s="51">
        <v>3</v>
      </c>
      <c r="R23" s="50" t="s">
        <v>97</v>
      </c>
      <c r="S23" s="184"/>
      <c r="T23" s="3"/>
      <c r="U23" s="3"/>
      <c r="V23" s="3"/>
      <c r="W23" s="3"/>
      <c r="X23" s="3"/>
      <c r="Y23" s="3"/>
      <c r="Z23" s="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</row>
    <row r="24" spans="1:254" s="151" customFormat="1" ht="21" customHeight="1" thickTop="1" thickBot="1">
      <c r="A24" s="4"/>
      <c r="B24" s="208"/>
      <c r="C24" s="201"/>
      <c r="D24" s="156" t="s">
        <v>62</v>
      </c>
      <c r="E24" s="73"/>
      <c r="F24" s="49"/>
      <c r="G24" s="49"/>
      <c r="H24" s="49"/>
      <c r="I24" s="49">
        <v>14</v>
      </c>
      <c r="J24" s="49"/>
      <c r="K24" s="49"/>
      <c r="L24" s="49"/>
      <c r="M24" s="49"/>
      <c r="N24" s="49"/>
      <c r="O24" s="57">
        <f>SUM(F24:N24)</f>
        <v>14</v>
      </c>
      <c r="P24" s="50" t="s">
        <v>27</v>
      </c>
      <c r="Q24" s="51">
        <v>2</v>
      </c>
      <c r="R24" s="50" t="s">
        <v>99</v>
      </c>
      <c r="S24" s="184"/>
      <c r="T24" s="3"/>
      <c r="U24" s="3"/>
      <c r="V24" s="3"/>
      <c r="W24" s="3"/>
      <c r="X24" s="3"/>
      <c r="Y24" s="3"/>
      <c r="Z24" s="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s="151" customFormat="1" ht="21" customHeight="1" thickTop="1" thickBot="1">
      <c r="A25" s="4"/>
      <c r="B25" s="208"/>
      <c r="C25" s="201"/>
      <c r="D25" s="156" t="s">
        <v>57</v>
      </c>
      <c r="E25" s="73"/>
      <c r="F25" s="49"/>
      <c r="G25" s="49"/>
      <c r="H25" s="49"/>
      <c r="I25" s="49"/>
      <c r="J25" s="49">
        <v>28</v>
      </c>
      <c r="K25" s="49"/>
      <c r="L25" s="49"/>
      <c r="M25" s="49"/>
      <c r="N25" s="49"/>
      <c r="O25" s="57">
        <f>SUM(F25:N25)</f>
        <v>28</v>
      </c>
      <c r="P25" s="50" t="s">
        <v>25</v>
      </c>
      <c r="Q25" s="51">
        <v>6</v>
      </c>
      <c r="R25" s="50" t="s">
        <v>28</v>
      </c>
      <c r="S25" s="184"/>
      <c r="T25" s="3"/>
      <c r="U25" s="3"/>
      <c r="V25" s="3"/>
      <c r="W25" s="3"/>
      <c r="X25" s="3"/>
      <c r="Y25" s="3"/>
      <c r="Z25" s="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s="151" customFormat="1" ht="21" customHeight="1" thickTop="1" thickBot="1">
      <c r="A26" s="4"/>
      <c r="B26" s="208"/>
      <c r="C26" s="201"/>
      <c r="D26" s="156" t="s">
        <v>130</v>
      </c>
      <c r="E26" s="73"/>
      <c r="F26" s="49"/>
      <c r="G26" s="49"/>
      <c r="H26" s="49"/>
      <c r="I26" s="49"/>
      <c r="J26" s="49"/>
      <c r="K26" s="49"/>
      <c r="L26" s="49"/>
      <c r="M26" s="49"/>
      <c r="N26" s="49">
        <v>15</v>
      </c>
      <c r="O26" s="57">
        <f>SUM(F26:N26)</f>
        <v>15</v>
      </c>
      <c r="P26" s="50" t="s">
        <v>25</v>
      </c>
      <c r="Q26" s="53">
        <v>3</v>
      </c>
      <c r="R26" s="50" t="s">
        <v>28</v>
      </c>
      <c r="S26" s="184"/>
      <c r="T26" s="3"/>
      <c r="U26" s="3"/>
      <c r="V26" s="3"/>
      <c r="W26" s="3"/>
      <c r="X26" s="3"/>
      <c r="Y26" s="3"/>
      <c r="Z26" s="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s="151" customFormat="1" ht="21" customHeight="1" thickTop="1" thickBot="1">
      <c r="A27" s="4"/>
      <c r="B27" s="208"/>
      <c r="C27" s="201"/>
      <c r="D27" s="156" t="s">
        <v>129</v>
      </c>
      <c r="E27" s="73"/>
      <c r="F27" s="49"/>
      <c r="G27" s="49"/>
      <c r="H27" s="49"/>
      <c r="I27" s="49"/>
      <c r="J27" s="49"/>
      <c r="K27" s="49">
        <v>28</v>
      </c>
      <c r="L27" s="49"/>
      <c r="M27" s="49"/>
      <c r="N27" s="49"/>
      <c r="O27" s="57">
        <f>SUM(F27:N27)</f>
        <v>28</v>
      </c>
      <c r="P27" s="50" t="s">
        <v>25</v>
      </c>
      <c r="Q27" s="51">
        <v>3</v>
      </c>
      <c r="R27" s="50" t="s">
        <v>100</v>
      </c>
      <c r="S27" s="184"/>
      <c r="T27" s="3"/>
      <c r="U27" s="3"/>
      <c r="V27" s="3"/>
      <c r="W27" s="3"/>
      <c r="X27" s="3"/>
      <c r="Y27" s="3"/>
      <c r="Z27" s="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s="151" customFormat="1" ht="21" customHeight="1" thickTop="1" thickBot="1">
      <c r="A28" s="4"/>
      <c r="B28" s="208"/>
      <c r="C28" s="193"/>
      <c r="D28" s="156" t="s">
        <v>139</v>
      </c>
      <c r="E28" s="73"/>
      <c r="F28" s="49"/>
      <c r="G28" s="49"/>
      <c r="H28" s="49"/>
      <c r="I28" s="49"/>
      <c r="J28" s="49"/>
      <c r="K28" s="49"/>
      <c r="L28" s="49"/>
      <c r="M28" s="49"/>
      <c r="N28" s="49"/>
      <c r="O28" s="57">
        <v>168</v>
      </c>
      <c r="P28" s="50" t="s">
        <v>25</v>
      </c>
      <c r="Q28" s="51">
        <v>16</v>
      </c>
      <c r="R28" s="50" t="s">
        <v>101</v>
      </c>
      <c r="S28" s="184"/>
      <c r="T28" s="3"/>
      <c r="U28" s="3"/>
      <c r="V28" s="3"/>
      <c r="W28" s="3"/>
      <c r="X28" s="3"/>
      <c r="Y28" s="3"/>
      <c r="Z28" s="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s="151" customFormat="1" ht="21" customHeight="1" thickTop="1" thickBot="1">
      <c r="A29" s="4"/>
      <c r="B29" s="209"/>
      <c r="C29" s="202" t="s">
        <v>30</v>
      </c>
      <c r="D29" s="203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63">
        <f>SUM(O23:O28)</f>
        <v>281</v>
      </c>
      <c r="P29" s="52"/>
      <c r="Q29" s="63">
        <f>SUM(Q23:Q28)</f>
        <v>33</v>
      </c>
      <c r="R29" s="52"/>
      <c r="S29" s="184"/>
      <c r="T29" s="3"/>
      <c r="U29" s="3"/>
      <c r="V29" s="3"/>
      <c r="W29" s="3"/>
      <c r="X29" s="3"/>
      <c r="Y29" s="3"/>
      <c r="Z29" s="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s="151" customFormat="1" ht="21" customHeight="1" thickTop="1" thickBot="1">
      <c r="A30" s="4"/>
      <c r="B30" s="223" t="s">
        <v>31</v>
      </c>
      <c r="C30" s="224"/>
      <c r="D30" s="225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64">
        <f>O29+O22</f>
        <v>477</v>
      </c>
      <c r="P30" s="58"/>
      <c r="Q30" s="64">
        <f>Q29+Q22</f>
        <v>60</v>
      </c>
      <c r="R30" s="58"/>
      <c r="S30" s="184"/>
      <c r="T30" s="3"/>
      <c r="U30" s="3"/>
      <c r="V30" s="3"/>
      <c r="W30" s="3"/>
      <c r="X30" s="3"/>
      <c r="Y30" s="3"/>
      <c r="Z30" s="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s="151" customFormat="1" ht="21" customHeight="1" thickTop="1" thickBot="1">
      <c r="A31" s="4"/>
      <c r="B31" s="207" t="s">
        <v>5</v>
      </c>
      <c r="C31" s="201" t="s">
        <v>32</v>
      </c>
      <c r="D31" s="156" t="s">
        <v>91</v>
      </c>
      <c r="E31" s="49"/>
      <c r="F31" s="49"/>
      <c r="G31" s="49">
        <v>28</v>
      </c>
      <c r="H31" s="49"/>
      <c r="I31" s="49"/>
      <c r="J31" s="49"/>
      <c r="K31" s="49"/>
      <c r="L31" s="49"/>
      <c r="M31" s="49"/>
      <c r="N31" s="49"/>
      <c r="O31" s="57">
        <f>SUM(F31:N31)</f>
        <v>28</v>
      </c>
      <c r="P31" s="50" t="s">
        <v>27</v>
      </c>
      <c r="Q31" s="51">
        <v>4</v>
      </c>
      <c r="R31" s="50" t="s">
        <v>99</v>
      </c>
      <c r="S31" s="184"/>
      <c r="T31" s="3"/>
      <c r="U31" s="3"/>
      <c r="V31" s="3"/>
      <c r="W31" s="3"/>
      <c r="X31" s="3"/>
      <c r="Y31" s="3"/>
      <c r="Z31" s="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s="151" customFormat="1" ht="21" customHeight="1" thickTop="1" thickBot="1">
      <c r="A32" s="4"/>
      <c r="B32" s="208"/>
      <c r="C32" s="201"/>
      <c r="D32" s="156" t="s">
        <v>64</v>
      </c>
      <c r="E32" s="49"/>
      <c r="F32" s="49"/>
      <c r="G32" s="49"/>
      <c r="H32" s="49"/>
      <c r="I32" s="49">
        <v>14</v>
      </c>
      <c r="J32" s="49"/>
      <c r="K32" s="49"/>
      <c r="L32" s="49"/>
      <c r="M32" s="49"/>
      <c r="N32" s="49"/>
      <c r="O32" s="57">
        <f>SUM(F32:N32)</f>
        <v>14</v>
      </c>
      <c r="P32" s="50" t="s">
        <v>25</v>
      </c>
      <c r="Q32" s="51">
        <v>2</v>
      </c>
      <c r="R32" s="50" t="s">
        <v>97</v>
      </c>
      <c r="S32" s="184"/>
      <c r="T32" s="3"/>
      <c r="U32" s="3"/>
      <c r="V32" s="3"/>
      <c r="W32" s="3"/>
      <c r="X32" s="3"/>
      <c r="Y32" s="3"/>
      <c r="Z32" s="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s="151" customFormat="1" ht="21" customHeight="1" thickTop="1" thickBot="1">
      <c r="A33" s="4"/>
      <c r="B33" s="208"/>
      <c r="C33" s="201"/>
      <c r="D33" s="156" t="s">
        <v>96</v>
      </c>
      <c r="E33" s="49"/>
      <c r="F33" s="49"/>
      <c r="G33" s="49"/>
      <c r="H33" s="49"/>
      <c r="I33" s="49"/>
      <c r="J33" s="49">
        <v>28</v>
      </c>
      <c r="K33" s="49"/>
      <c r="L33" s="49"/>
      <c r="M33" s="49"/>
      <c r="N33" s="49"/>
      <c r="O33" s="57">
        <f>SUM(F33:N33)</f>
        <v>28</v>
      </c>
      <c r="P33" s="50" t="s">
        <v>25</v>
      </c>
      <c r="Q33" s="51">
        <v>6</v>
      </c>
      <c r="R33" s="50" t="s">
        <v>28</v>
      </c>
      <c r="S33" s="184"/>
      <c r="T33" s="3"/>
      <c r="U33" s="3"/>
      <c r="V33" s="3"/>
      <c r="W33" s="3"/>
      <c r="X33" s="3"/>
      <c r="Y33" s="3"/>
      <c r="Z33" s="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s="151" customFormat="1" ht="21" customHeight="1" thickTop="1" thickBot="1">
      <c r="A34" s="4"/>
      <c r="B34" s="208"/>
      <c r="C34" s="201"/>
      <c r="D34" s="156" t="s">
        <v>33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7">
        <v>28</v>
      </c>
      <c r="P34" s="49" t="s">
        <v>25</v>
      </c>
      <c r="Q34" s="51">
        <v>3</v>
      </c>
      <c r="R34" s="50" t="s">
        <v>34</v>
      </c>
      <c r="S34" s="184"/>
      <c r="T34" s="3"/>
      <c r="U34" s="3"/>
      <c r="V34" s="3"/>
      <c r="W34" s="3"/>
      <c r="X34" s="3"/>
      <c r="Y34" s="3"/>
      <c r="Z34" s="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s="151" customFormat="1" ht="21" customHeight="1" thickTop="1" thickBot="1">
      <c r="A35" s="4"/>
      <c r="B35" s="208"/>
      <c r="C35" s="201"/>
      <c r="D35" s="156" t="s">
        <v>129</v>
      </c>
      <c r="E35" s="49"/>
      <c r="F35" s="49"/>
      <c r="G35" s="49"/>
      <c r="H35" s="49"/>
      <c r="I35" s="49"/>
      <c r="J35" s="49"/>
      <c r="K35" s="49">
        <v>28</v>
      </c>
      <c r="L35" s="49"/>
      <c r="M35" s="49"/>
      <c r="N35" s="49"/>
      <c r="O35" s="57">
        <f>SUM(F35:N35)</f>
        <v>28</v>
      </c>
      <c r="P35" s="50" t="s">
        <v>25</v>
      </c>
      <c r="Q35" s="51">
        <v>3</v>
      </c>
      <c r="R35" s="50" t="s">
        <v>100</v>
      </c>
      <c r="S35" s="184"/>
      <c r="T35" s="3"/>
      <c r="U35" s="3"/>
      <c r="V35" s="3"/>
      <c r="W35" s="3"/>
      <c r="X35" s="3"/>
      <c r="Y35" s="3"/>
      <c r="Z35" s="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s="151" customFormat="1" ht="21" customHeight="1" thickTop="1" thickBot="1">
      <c r="A36" s="4"/>
      <c r="B36" s="208"/>
      <c r="C36" s="201"/>
      <c r="D36" s="156" t="s">
        <v>139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7">
        <v>140</v>
      </c>
      <c r="P36" s="50" t="s">
        <v>25</v>
      </c>
      <c r="Q36" s="51">
        <v>13</v>
      </c>
      <c r="R36" s="50" t="s">
        <v>101</v>
      </c>
      <c r="S36" s="184"/>
      <c r="T36" s="3"/>
      <c r="U36" s="3"/>
      <c r="V36" s="3"/>
      <c r="W36" s="3"/>
      <c r="X36" s="3"/>
      <c r="Y36" s="3"/>
      <c r="Z36" s="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s="151" customFormat="1" ht="21" customHeight="1" thickTop="1" thickBot="1">
      <c r="A37" s="4"/>
      <c r="B37" s="208"/>
      <c r="C37" s="201"/>
      <c r="D37" s="156" t="s">
        <v>131</v>
      </c>
      <c r="E37" s="49"/>
      <c r="F37" s="49"/>
      <c r="G37" s="49"/>
      <c r="H37" s="49"/>
      <c r="I37" s="49"/>
      <c r="J37" s="49"/>
      <c r="K37" s="49"/>
      <c r="L37" s="49"/>
      <c r="M37" s="49">
        <v>60</v>
      </c>
      <c r="N37" s="49"/>
      <c r="O37" s="57">
        <f>SUM(F37:N37)</f>
        <v>60</v>
      </c>
      <c r="P37" s="50" t="s">
        <v>25</v>
      </c>
      <c r="Q37" s="51">
        <v>2</v>
      </c>
      <c r="R37" s="50" t="s">
        <v>28</v>
      </c>
      <c r="S37" s="184"/>
      <c r="T37" s="3"/>
      <c r="U37" s="3"/>
      <c r="V37" s="3"/>
      <c r="W37" s="3"/>
      <c r="X37" s="3"/>
      <c r="Y37" s="3"/>
      <c r="Z37" s="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</row>
    <row r="38" spans="1:254" s="151" customFormat="1" ht="21" customHeight="1" thickTop="1" thickBot="1">
      <c r="A38" s="4"/>
      <c r="B38" s="208"/>
      <c r="C38" s="202" t="s">
        <v>35</v>
      </c>
      <c r="D38" s="203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63">
        <f>SUM(O31:O37)</f>
        <v>326</v>
      </c>
      <c r="P38" s="52"/>
      <c r="Q38" s="63">
        <f>SUM(Q31:Q37)</f>
        <v>33</v>
      </c>
      <c r="R38" s="52"/>
      <c r="S38" s="184"/>
      <c r="T38" s="3"/>
      <c r="U38" s="3"/>
      <c r="V38" s="3"/>
      <c r="W38" s="3"/>
      <c r="X38" s="3"/>
      <c r="Y38" s="3"/>
      <c r="Z38" s="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</row>
    <row r="39" spans="1:254" s="151" customFormat="1" ht="34.9" customHeight="1" thickTop="1" thickBot="1">
      <c r="A39" s="4"/>
      <c r="B39" s="208"/>
      <c r="C39" s="214" t="s">
        <v>36</v>
      </c>
      <c r="D39" s="157" t="s">
        <v>63</v>
      </c>
      <c r="E39" s="49"/>
      <c r="F39" s="49"/>
      <c r="G39" s="49">
        <v>28</v>
      </c>
      <c r="H39" s="49"/>
      <c r="I39" s="49"/>
      <c r="J39" s="49"/>
      <c r="K39" s="49"/>
      <c r="L39" s="49"/>
      <c r="M39" s="49"/>
      <c r="N39" s="49"/>
      <c r="O39" s="57">
        <f>SUM(F39:N39)</f>
        <v>28</v>
      </c>
      <c r="P39" s="50" t="s">
        <v>25</v>
      </c>
      <c r="Q39" s="51">
        <v>4</v>
      </c>
      <c r="R39" s="50" t="s">
        <v>98</v>
      </c>
      <c r="S39" s="184"/>
      <c r="T39" s="3"/>
      <c r="U39" s="3"/>
      <c r="V39" s="3"/>
      <c r="W39" s="3"/>
      <c r="X39" s="3"/>
      <c r="Y39" s="3"/>
      <c r="Z39" s="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</row>
    <row r="40" spans="1:254" s="151" customFormat="1" ht="34.9" customHeight="1" thickTop="1" thickBot="1">
      <c r="A40" s="4"/>
      <c r="B40" s="208"/>
      <c r="C40" s="215"/>
      <c r="D40" s="157" t="s">
        <v>128</v>
      </c>
      <c r="E40" s="49"/>
      <c r="F40" s="49"/>
      <c r="G40" s="49"/>
      <c r="H40" s="49"/>
      <c r="I40" s="49"/>
      <c r="J40" s="49"/>
      <c r="K40" s="49">
        <v>28</v>
      </c>
      <c r="L40" s="49"/>
      <c r="M40" s="49"/>
      <c r="N40" s="49"/>
      <c r="O40" s="57">
        <f>SUM(F40:N40)</f>
        <v>28</v>
      </c>
      <c r="P40" s="50" t="s">
        <v>25</v>
      </c>
      <c r="Q40" s="51">
        <v>1</v>
      </c>
      <c r="R40" s="50" t="s">
        <v>100</v>
      </c>
      <c r="S40" s="184"/>
      <c r="T40" s="3"/>
      <c r="U40" s="3"/>
      <c r="V40" s="3"/>
      <c r="W40" s="3"/>
      <c r="X40" s="3"/>
      <c r="Y40" s="3"/>
      <c r="Z40" s="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</row>
    <row r="41" spans="1:254" s="151" customFormat="1" ht="21" customHeight="1" thickTop="1" thickBot="1">
      <c r="A41" s="4"/>
      <c r="B41" s="208"/>
      <c r="C41" s="215"/>
      <c r="D41" s="156" t="s">
        <v>37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7">
        <f>SUM(F41:N41)</f>
        <v>0</v>
      </c>
      <c r="P41" s="50" t="s">
        <v>25</v>
      </c>
      <c r="Q41" s="51">
        <v>10</v>
      </c>
      <c r="R41" s="50" t="s">
        <v>100</v>
      </c>
      <c r="S41" s="184"/>
      <c r="T41" s="3"/>
      <c r="U41" s="3"/>
      <c r="V41" s="3"/>
      <c r="W41" s="3"/>
      <c r="X41" s="3"/>
      <c r="Y41" s="3"/>
      <c r="Z41" s="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</row>
    <row r="42" spans="1:254" s="151" customFormat="1" ht="21" customHeight="1" thickTop="1" thickBot="1">
      <c r="A42" s="4"/>
      <c r="B42" s="208"/>
      <c r="C42" s="215"/>
      <c r="D42" s="156" t="s">
        <v>38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7">
        <v>0</v>
      </c>
      <c r="P42" s="50" t="s">
        <v>27</v>
      </c>
      <c r="Q42" s="51">
        <v>5</v>
      </c>
      <c r="R42" s="50" t="s">
        <v>100</v>
      </c>
      <c r="S42" s="184"/>
      <c r="T42" s="3"/>
      <c r="U42" s="3"/>
      <c r="V42" s="3"/>
      <c r="W42" s="3"/>
      <c r="X42" s="3"/>
      <c r="Y42" s="3"/>
      <c r="Z42" s="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</row>
    <row r="43" spans="1:254" s="151" customFormat="1" ht="21" customHeight="1" thickTop="1" thickBot="1">
      <c r="A43" s="4"/>
      <c r="B43" s="208"/>
      <c r="C43" s="222"/>
      <c r="D43" s="156" t="s">
        <v>139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7">
        <v>84</v>
      </c>
      <c r="P43" s="50" t="s">
        <v>25</v>
      </c>
      <c r="Q43" s="51">
        <v>7</v>
      </c>
      <c r="R43" s="50" t="s">
        <v>101</v>
      </c>
      <c r="S43" s="184"/>
      <c r="T43" s="3"/>
      <c r="U43" s="3"/>
      <c r="V43" s="3"/>
      <c r="W43" s="3"/>
      <c r="X43" s="3"/>
      <c r="Y43" s="3"/>
      <c r="Z43" s="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</row>
    <row r="44" spans="1:254" s="151" customFormat="1" ht="21" customHeight="1" thickTop="1" thickBot="1">
      <c r="A44" s="4"/>
      <c r="B44" s="209"/>
      <c r="C44" s="210" t="s">
        <v>39</v>
      </c>
      <c r="D44" s="21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65">
        <f>SUM(O39:O43)</f>
        <v>140</v>
      </c>
      <c r="P44" s="66"/>
      <c r="Q44" s="65">
        <f>SUM(Q39:Q43)</f>
        <v>27</v>
      </c>
      <c r="R44" s="66"/>
      <c r="S44" s="184"/>
      <c r="T44" s="3"/>
      <c r="U44" s="3"/>
      <c r="V44" s="3"/>
      <c r="W44" s="3"/>
      <c r="X44" s="3"/>
      <c r="Y44" s="3"/>
      <c r="Z44" s="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</row>
    <row r="45" spans="1:254" s="151" customFormat="1" ht="21" customHeight="1" thickTop="1" thickBot="1">
      <c r="A45" s="8"/>
      <c r="B45" s="204" t="s">
        <v>40</v>
      </c>
      <c r="C45" s="205"/>
      <c r="D45" s="206"/>
      <c r="E45" s="60"/>
      <c r="F45" s="60"/>
      <c r="G45" s="60"/>
      <c r="H45" s="60"/>
      <c r="I45" s="60"/>
      <c r="J45" s="60"/>
      <c r="K45" s="60"/>
      <c r="L45" s="60"/>
      <c r="M45" s="60"/>
      <c r="N45" s="61"/>
      <c r="O45" s="64">
        <f>O38+O44</f>
        <v>466</v>
      </c>
      <c r="P45" s="56"/>
      <c r="Q45" s="64">
        <f>Q38+Q44</f>
        <v>60</v>
      </c>
      <c r="R45" s="56"/>
      <c r="S45" s="184"/>
      <c r="T45" s="3"/>
      <c r="U45" s="3"/>
      <c r="V45" s="3"/>
      <c r="W45" s="3"/>
      <c r="X45" s="3"/>
      <c r="Y45" s="3"/>
      <c r="Z45" s="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</row>
    <row r="46" spans="1:254" s="71" customFormat="1" ht="21" customHeight="1" thickTop="1" thickBot="1">
      <c r="A46" s="185"/>
      <c r="B46" s="200" t="s">
        <v>41</v>
      </c>
      <c r="C46" s="198"/>
      <c r="D46" s="198"/>
      <c r="E46" s="198" t="s">
        <v>42</v>
      </c>
      <c r="F46" s="198"/>
      <c r="G46" s="198"/>
      <c r="H46" s="198"/>
      <c r="I46" s="198"/>
      <c r="J46" s="198"/>
      <c r="K46" s="198"/>
      <c r="L46" s="198"/>
      <c r="M46" s="198"/>
      <c r="N46" s="199"/>
      <c r="O46" s="195">
        <f>O30+O45</f>
        <v>943</v>
      </c>
      <c r="P46" s="54" t="s">
        <v>43</v>
      </c>
      <c r="Q46" s="195">
        <f>Q45+Q30</f>
        <v>120</v>
      </c>
      <c r="R46" s="55"/>
      <c r="S46" s="184"/>
      <c r="T46" s="3"/>
      <c r="U46" s="3"/>
      <c r="V46" s="3"/>
      <c r="W46" s="3"/>
      <c r="X46" s="3"/>
      <c r="Y46" s="3"/>
      <c r="Z46" s="3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  <c r="IJ46" s="70"/>
      <c r="IK46" s="70"/>
      <c r="IL46" s="70"/>
      <c r="IM46" s="70"/>
      <c r="IN46" s="70"/>
      <c r="IO46" s="70"/>
      <c r="IP46" s="70"/>
      <c r="IQ46" s="70"/>
      <c r="IR46" s="70"/>
      <c r="IS46" s="70"/>
      <c r="IT46" s="70"/>
    </row>
    <row r="47" spans="1:254" s="151" customFormat="1" ht="15" customHeight="1" thickTop="1">
      <c r="A47" s="8"/>
      <c r="B47" s="5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3"/>
      <c r="P47" s="164"/>
      <c r="Q47" s="165"/>
      <c r="R47" s="5"/>
      <c r="S47" s="5"/>
      <c r="T47" s="3"/>
      <c r="U47" s="3"/>
      <c r="V47" s="3"/>
      <c r="W47" s="3"/>
      <c r="X47" s="3"/>
      <c r="Y47" s="3"/>
      <c r="Z47" s="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</row>
    <row r="48" spans="1:254" s="151" customFormat="1" ht="15" customHeight="1">
      <c r="A48" s="8"/>
      <c r="B48" s="5"/>
      <c r="C48" s="162"/>
      <c r="D48" s="166" t="s">
        <v>135</v>
      </c>
      <c r="E48" s="167"/>
      <c r="F48" s="167"/>
      <c r="G48" s="167"/>
      <c r="H48" s="167"/>
      <c r="I48" s="167"/>
      <c r="J48" s="167"/>
      <c r="K48" s="167"/>
      <c r="L48" s="167"/>
      <c r="M48" s="168"/>
      <c r="N48" s="168"/>
      <c r="O48" s="169"/>
      <c r="P48" s="170"/>
      <c r="Q48" s="171"/>
      <c r="R48" s="5"/>
      <c r="S48" s="5"/>
      <c r="T48" s="3"/>
      <c r="U48" s="3"/>
      <c r="V48" s="3"/>
      <c r="W48" s="3"/>
      <c r="X48" s="3"/>
      <c r="Y48" s="3"/>
      <c r="Z48" s="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</row>
    <row r="49" spans="1:254" s="151" customFormat="1" ht="15" customHeight="1">
      <c r="A49" s="8"/>
      <c r="B49" s="5"/>
      <c r="C49" s="172"/>
      <c r="D49" s="20" t="s">
        <v>44</v>
      </c>
      <c r="E49" s="173"/>
      <c r="F49" s="173"/>
      <c r="G49" s="173"/>
      <c r="H49" s="173"/>
      <c r="I49" s="173"/>
      <c r="J49" s="173"/>
      <c r="K49" s="173"/>
      <c r="L49" s="173"/>
      <c r="M49" s="162"/>
      <c r="N49" s="162"/>
      <c r="O49" s="172"/>
      <c r="P49" s="172"/>
      <c r="Q49" s="172"/>
      <c r="R49" s="172"/>
      <c r="S49" s="172"/>
      <c r="T49" s="3"/>
      <c r="U49" s="3"/>
      <c r="V49" s="3"/>
      <c r="W49" s="3"/>
      <c r="X49" s="3"/>
      <c r="Y49" s="3"/>
      <c r="Z49" s="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</row>
    <row r="50" spans="1:254" s="151" customFormat="1" ht="15" customHeight="1">
      <c r="A50" s="4"/>
      <c r="B50" s="7"/>
      <c r="C50" s="7"/>
      <c r="D50" s="192" t="s">
        <v>132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22"/>
      <c r="P50" s="5"/>
      <c r="Q50" s="22"/>
      <c r="R50" s="174"/>
      <c r="S50" s="174"/>
      <c r="T50" s="3"/>
      <c r="U50" s="3"/>
      <c r="V50" s="3"/>
      <c r="W50" s="3"/>
      <c r="X50" s="3"/>
      <c r="Y50" s="3"/>
      <c r="Z50" s="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</row>
    <row r="51" spans="1:254" s="151" customFormat="1" ht="15" customHeight="1">
      <c r="A51" s="4"/>
      <c r="B51" s="7"/>
      <c r="C51" s="7"/>
      <c r="D51" s="178" t="s">
        <v>45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74"/>
      <c r="S51" s="174"/>
      <c r="T51" s="3"/>
      <c r="U51" s="3"/>
      <c r="V51" s="3"/>
      <c r="W51" s="3"/>
      <c r="X51" s="3"/>
      <c r="Y51" s="3"/>
      <c r="Z51" s="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</row>
    <row r="52" spans="1:254" s="151" customFormat="1" ht="15" customHeight="1">
      <c r="A52" s="4"/>
      <c r="B52" s="7"/>
      <c r="C52" s="7"/>
      <c r="D52" s="21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74"/>
      <c r="S52" s="174"/>
      <c r="T52" s="3"/>
      <c r="U52" s="3"/>
      <c r="V52" s="3"/>
      <c r="W52" s="3"/>
      <c r="X52" s="3"/>
      <c r="Y52" s="3"/>
      <c r="Z52" s="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</row>
    <row r="53" spans="1:254" s="151" customFormat="1" ht="15" customHeight="1">
      <c r="A53" s="4"/>
      <c r="B53" s="7"/>
      <c r="C53" s="5"/>
      <c r="D53" s="175" t="s">
        <v>52</v>
      </c>
      <c r="E53" s="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74"/>
      <c r="S53" s="174"/>
      <c r="T53" s="3"/>
      <c r="U53" s="3"/>
      <c r="V53" s="3"/>
      <c r="W53" s="3"/>
      <c r="X53" s="3"/>
      <c r="Y53" s="3"/>
      <c r="Z53" s="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</row>
    <row r="54" spans="1:254" s="151" customFormat="1" ht="15" customHeight="1">
      <c r="A54" s="4"/>
      <c r="B54" s="7"/>
      <c r="C54" s="5"/>
      <c r="D54" s="176" t="s">
        <v>134</v>
      </c>
      <c r="E54" s="5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74"/>
      <c r="S54" s="174"/>
      <c r="T54" s="3"/>
      <c r="U54" s="3"/>
      <c r="V54" s="3"/>
      <c r="W54" s="3"/>
      <c r="X54" s="3"/>
      <c r="Y54" s="3"/>
      <c r="Z54" s="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</row>
    <row r="55" spans="1:254" s="151" customFormat="1" ht="15" customHeight="1">
      <c r="A55" s="4"/>
      <c r="B55" s="7"/>
      <c r="C55" s="5"/>
      <c r="D55" s="176" t="s">
        <v>138</v>
      </c>
      <c r="E55" s="5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5"/>
      <c r="S55" s="5"/>
      <c r="T55" s="3"/>
      <c r="U55" s="3"/>
      <c r="V55" s="3"/>
      <c r="W55" s="3"/>
      <c r="X55" s="3"/>
      <c r="Y55" s="3"/>
      <c r="Z55" s="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</row>
    <row r="56" spans="1:254" s="151" customFormat="1" ht="15" customHeight="1">
      <c r="A56" s="4"/>
      <c r="B56" s="7"/>
      <c r="C56" s="5"/>
      <c r="D56" s="176" t="s">
        <v>46</v>
      </c>
      <c r="E56" s="5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3"/>
      <c r="U56" s="3"/>
      <c r="V56" s="3"/>
      <c r="W56" s="3"/>
      <c r="X56" s="3"/>
      <c r="Y56" s="3"/>
      <c r="Z56" s="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</row>
    <row r="57" spans="1:254" s="151" customFormat="1" ht="15" customHeight="1">
      <c r="A57" s="4"/>
      <c r="B57" s="7"/>
      <c r="C57" s="5"/>
      <c r="D57" s="176" t="s">
        <v>136</v>
      </c>
      <c r="E57" s="5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3"/>
      <c r="U57" s="3"/>
      <c r="V57" s="3"/>
      <c r="W57" s="3"/>
      <c r="X57" s="3"/>
      <c r="Y57" s="3"/>
      <c r="Z57" s="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</row>
    <row r="58" spans="1:254" s="151" customFormat="1" ht="15" customHeight="1">
      <c r="A58" s="4"/>
      <c r="B58" s="7"/>
      <c r="C58" s="5"/>
      <c r="D58" s="176" t="s">
        <v>125</v>
      </c>
      <c r="E58" s="5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3"/>
      <c r="U58" s="3"/>
      <c r="V58" s="3"/>
      <c r="W58" s="3"/>
      <c r="X58" s="3"/>
      <c r="Y58" s="3"/>
      <c r="Z58" s="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</row>
    <row r="59" spans="1:254" s="151" customFormat="1" ht="15" customHeight="1">
      <c r="A59" s="4"/>
      <c r="B59" s="7"/>
      <c r="C59" s="5"/>
      <c r="D59" s="176" t="s">
        <v>137</v>
      </c>
      <c r="E59" s="5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3"/>
      <c r="U59" s="3"/>
      <c r="V59" s="3"/>
      <c r="W59" s="3"/>
      <c r="X59" s="3"/>
      <c r="Y59" s="3"/>
      <c r="Z59" s="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</row>
    <row r="60" spans="1:254" s="151" customFormat="1" ht="15" customHeight="1">
      <c r="A60" s="4"/>
      <c r="B60" s="7"/>
      <c r="C60" s="5"/>
      <c r="D60" s="177"/>
      <c r="E60" s="5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3"/>
      <c r="U60" s="3"/>
      <c r="V60" s="3"/>
      <c r="W60" s="3"/>
      <c r="X60" s="3"/>
      <c r="Y60" s="3"/>
      <c r="Z60" s="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</row>
    <row r="61" spans="1:254" s="151" customFormat="1" ht="15" customHeight="1">
      <c r="A61" s="4"/>
      <c r="B61" s="7"/>
      <c r="C61" s="5"/>
      <c r="D61" s="175" t="s">
        <v>51</v>
      </c>
      <c r="E61" s="5"/>
      <c r="F61" s="7"/>
      <c r="G61" s="7"/>
      <c r="H61" s="7"/>
      <c r="I61" s="7"/>
      <c r="J61" s="7"/>
      <c r="K61" s="7"/>
      <c r="L61" s="7"/>
      <c r="M61" s="7"/>
      <c r="N61" s="22"/>
      <c r="O61" s="5"/>
      <c r="P61" s="22"/>
      <c r="Q61" s="5"/>
      <c r="R61" s="7"/>
      <c r="S61" s="7"/>
      <c r="T61" s="3"/>
      <c r="U61" s="3"/>
      <c r="V61" s="3"/>
      <c r="W61" s="3"/>
      <c r="X61" s="3"/>
      <c r="Y61" s="3"/>
      <c r="Z61" s="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</row>
    <row r="62" spans="1:254" s="151" customFormat="1" ht="15" customHeight="1">
      <c r="A62" s="4"/>
      <c r="B62" s="7"/>
      <c r="C62" s="5"/>
      <c r="D62" s="150" t="s">
        <v>107</v>
      </c>
      <c r="E62" s="5"/>
      <c r="F62" s="7"/>
      <c r="G62" s="7"/>
      <c r="H62" s="7"/>
      <c r="I62" s="7"/>
      <c r="J62" s="7"/>
      <c r="K62" s="7"/>
      <c r="L62" s="7"/>
      <c r="M62" s="7"/>
      <c r="N62" s="22"/>
      <c r="O62" s="5"/>
      <c r="P62" s="22"/>
      <c r="Q62" s="5"/>
      <c r="R62" s="7"/>
      <c r="S62" s="7"/>
      <c r="T62" s="3"/>
      <c r="U62" s="3"/>
      <c r="V62" s="3"/>
      <c r="W62" s="3"/>
      <c r="X62" s="3"/>
      <c r="Y62" s="3"/>
      <c r="Z62" s="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</row>
    <row r="63" spans="1:254" s="151" customFormat="1" ht="15" customHeight="1">
      <c r="A63" s="4"/>
      <c r="B63" s="7"/>
      <c r="C63" s="5"/>
      <c r="D63" s="150" t="s">
        <v>108</v>
      </c>
      <c r="E63" s="5"/>
      <c r="F63" s="7"/>
      <c r="G63" s="7"/>
      <c r="H63" s="7"/>
      <c r="I63" s="7"/>
      <c r="J63" s="7"/>
      <c r="K63" s="7"/>
      <c r="L63" s="7"/>
      <c r="M63" s="7"/>
      <c r="N63" s="22"/>
      <c r="O63" s="5"/>
      <c r="P63" s="22"/>
      <c r="Q63" s="5"/>
      <c r="R63" s="7"/>
      <c r="S63" s="7"/>
      <c r="T63" s="3"/>
      <c r="U63" s="3"/>
      <c r="V63" s="3"/>
      <c r="W63" s="3"/>
      <c r="X63" s="3"/>
      <c r="Y63" s="3"/>
      <c r="Z63" s="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</row>
    <row r="64" spans="1:254" s="151" customFormat="1" ht="15" customHeight="1">
      <c r="A64" s="4"/>
      <c r="B64" s="7"/>
      <c r="C64" s="7"/>
      <c r="D64" s="150" t="s">
        <v>109</v>
      </c>
      <c r="E64" s="7"/>
      <c r="F64" s="7"/>
      <c r="G64" s="7"/>
      <c r="H64" s="7"/>
      <c r="I64" s="7"/>
      <c r="J64" s="7"/>
      <c r="K64" s="7"/>
      <c r="L64" s="7"/>
      <c r="M64" s="7"/>
      <c r="N64" s="22"/>
      <c r="O64" s="5"/>
      <c r="P64" s="22"/>
      <c r="Q64" s="5"/>
      <c r="R64" s="7"/>
      <c r="S64" s="7"/>
      <c r="T64" s="3"/>
      <c r="U64" s="3"/>
      <c r="V64" s="3"/>
      <c r="W64" s="3"/>
      <c r="X64" s="3"/>
      <c r="Y64" s="3"/>
      <c r="Z64" s="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</row>
    <row r="65" spans="1:254" s="151" customFormat="1" ht="15" customHeight="1">
      <c r="A65" s="4"/>
      <c r="B65" s="7"/>
      <c r="C65" s="5"/>
      <c r="D65" s="150" t="s">
        <v>110</v>
      </c>
      <c r="E65" s="5"/>
      <c r="F65" s="7"/>
      <c r="G65" s="7"/>
      <c r="H65" s="7"/>
      <c r="I65" s="7"/>
      <c r="J65" s="7"/>
      <c r="K65" s="7"/>
      <c r="L65" s="7"/>
      <c r="M65" s="7"/>
      <c r="N65" s="22"/>
      <c r="O65" s="5"/>
      <c r="P65" s="22"/>
      <c r="Q65" s="5"/>
      <c r="R65" s="7"/>
      <c r="S65" s="7"/>
      <c r="T65" s="3"/>
      <c r="U65" s="3"/>
      <c r="V65" s="3"/>
      <c r="W65" s="3"/>
      <c r="X65" s="3"/>
      <c r="Y65" s="3"/>
      <c r="Z65" s="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3"/>
      <c r="IS65" s="23"/>
      <c r="IT65" s="23"/>
    </row>
    <row r="66" spans="1:254" s="151" customFormat="1" ht="15" customHeight="1">
      <c r="A66" s="4"/>
      <c r="B66" s="7"/>
      <c r="C66" s="5"/>
      <c r="D66" s="150" t="s">
        <v>111</v>
      </c>
      <c r="E66" s="5"/>
      <c r="F66" s="7"/>
      <c r="G66" s="7"/>
      <c r="H66" s="7"/>
      <c r="I66" s="7"/>
      <c r="J66" s="7"/>
      <c r="K66" s="7"/>
      <c r="L66" s="7"/>
      <c r="M66" s="7"/>
      <c r="N66" s="22"/>
      <c r="O66" s="5"/>
      <c r="P66" s="22"/>
      <c r="Q66" s="5"/>
      <c r="R66" s="7"/>
      <c r="S66" s="7"/>
      <c r="T66" s="3"/>
      <c r="U66" s="3"/>
      <c r="V66" s="3"/>
      <c r="W66" s="3"/>
      <c r="X66" s="3"/>
      <c r="Y66" s="3"/>
      <c r="Z66" s="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3"/>
      <c r="IS66" s="23"/>
      <c r="IT66" s="23"/>
    </row>
    <row r="67" spans="1:254" s="151" customFormat="1" ht="15" customHeight="1">
      <c r="A67" s="4"/>
      <c r="B67" s="7"/>
      <c r="C67" s="5"/>
      <c r="D67" s="150" t="s">
        <v>112</v>
      </c>
      <c r="E67" s="5"/>
      <c r="F67" s="7"/>
      <c r="G67" s="7"/>
      <c r="H67" s="7"/>
      <c r="I67" s="7"/>
      <c r="J67" s="7"/>
      <c r="K67" s="7"/>
      <c r="L67" s="7"/>
      <c r="M67" s="7"/>
      <c r="N67" s="22"/>
      <c r="O67" s="5"/>
      <c r="P67" s="22"/>
      <c r="Q67" s="5"/>
      <c r="R67" s="7"/>
      <c r="S67" s="7"/>
      <c r="T67" s="3"/>
      <c r="U67" s="3"/>
      <c r="V67" s="3"/>
      <c r="W67" s="3"/>
      <c r="X67" s="3"/>
      <c r="Y67" s="3"/>
      <c r="Z67" s="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</row>
    <row r="68" spans="1:254" s="151" customFormat="1" ht="15" customHeight="1">
      <c r="A68" s="4"/>
      <c r="B68" s="7"/>
      <c r="C68" s="7"/>
      <c r="D68" s="150" t="s">
        <v>113</v>
      </c>
      <c r="E68" s="7"/>
      <c r="F68" s="7"/>
      <c r="G68" s="7"/>
      <c r="H68" s="7"/>
      <c r="I68" s="7"/>
      <c r="J68" s="7"/>
      <c r="K68" s="7"/>
      <c r="L68" s="7"/>
      <c r="M68" s="7"/>
      <c r="N68" s="22"/>
      <c r="O68" s="5"/>
      <c r="P68" s="22"/>
      <c r="Q68" s="5"/>
      <c r="R68" s="7"/>
      <c r="S68" s="7"/>
      <c r="T68" s="3"/>
      <c r="U68" s="3"/>
      <c r="V68" s="3"/>
      <c r="W68" s="3"/>
      <c r="X68" s="3"/>
      <c r="Y68" s="3"/>
      <c r="Z68" s="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  <c r="IR68" s="23"/>
      <c r="IS68" s="23"/>
      <c r="IT68" s="23"/>
    </row>
    <row r="69" spans="1:254" s="151" customFormat="1" ht="15" customHeight="1">
      <c r="A69" s="4"/>
      <c r="B69" s="7"/>
      <c r="C69" s="7"/>
      <c r="D69" s="150" t="s">
        <v>114</v>
      </c>
      <c r="E69" s="7"/>
      <c r="F69" s="7"/>
      <c r="G69" s="7"/>
      <c r="H69" s="7"/>
      <c r="I69" s="7"/>
      <c r="J69" s="7"/>
      <c r="K69" s="7"/>
      <c r="L69" s="7"/>
      <c r="M69" s="7"/>
      <c r="N69" s="22"/>
      <c r="O69" s="5"/>
      <c r="P69" s="22"/>
      <c r="Q69" s="5"/>
      <c r="R69" s="7"/>
      <c r="S69" s="7"/>
      <c r="T69" s="3"/>
      <c r="U69" s="3"/>
      <c r="V69" s="3"/>
      <c r="W69" s="3"/>
      <c r="X69" s="3"/>
      <c r="Y69" s="3"/>
      <c r="Z69" s="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</row>
    <row r="70" spans="1:254" s="151" customFormat="1" ht="15" customHeight="1">
      <c r="A70" s="4"/>
      <c r="B70" s="7"/>
      <c r="C70" s="7"/>
      <c r="D70" s="150" t="s">
        <v>115</v>
      </c>
      <c r="E70" s="7"/>
      <c r="F70" s="7"/>
      <c r="G70" s="7"/>
      <c r="H70" s="7"/>
      <c r="I70" s="7"/>
      <c r="J70" s="7"/>
      <c r="K70" s="7"/>
      <c r="L70" s="7"/>
      <c r="M70" s="7"/>
      <c r="N70" s="22"/>
      <c r="O70" s="5"/>
      <c r="P70" s="22"/>
      <c r="Q70" s="5"/>
      <c r="R70" s="7"/>
      <c r="S70" s="7"/>
      <c r="T70" s="3"/>
      <c r="U70" s="3"/>
      <c r="V70" s="3"/>
      <c r="W70" s="3"/>
      <c r="X70" s="3"/>
      <c r="Y70" s="3"/>
      <c r="Z70" s="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</row>
    <row r="71" spans="1:254" s="151" customFormat="1" ht="15" customHeight="1">
      <c r="A71" s="4"/>
      <c r="B71" s="7"/>
      <c r="C71" s="7"/>
      <c r="D71" s="150" t="s">
        <v>116</v>
      </c>
      <c r="E71" s="7"/>
      <c r="F71" s="7"/>
      <c r="G71" s="7"/>
      <c r="H71" s="7"/>
      <c r="I71" s="7"/>
      <c r="J71" s="7"/>
      <c r="K71" s="7"/>
      <c r="L71" s="7"/>
      <c r="M71" s="7"/>
      <c r="N71" s="22"/>
      <c r="O71" s="5"/>
      <c r="P71" s="22"/>
      <c r="Q71" s="5"/>
      <c r="R71" s="7"/>
      <c r="S71" s="7"/>
      <c r="T71" s="3"/>
      <c r="U71" s="3"/>
      <c r="V71" s="3"/>
      <c r="W71" s="3"/>
      <c r="X71" s="3"/>
      <c r="Y71" s="3"/>
      <c r="Z71" s="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  <c r="IR71" s="23"/>
      <c r="IS71" s="23"/>
      <c r="IT71" s="23"/>
    </row>
    <row r="72" spans="1:254" s="151" customFormat="1" ht="15" customHeight="1">
      <c r="A72" s="4"/>
      <c r="B72" s="7"/>
      <c r="C72" s="7"/>
      <c r="D72" s="150" t="s">
        <v>117</v>
      </c>
      <c r="E72" s="7"/>
      <c r="F72" s="7"/>
      <c r="G72" s="7"/>
      <c r="H72" s="7"/>
      <c r="I72" s="7"/>
      <c r="J72" s="7"/>
      <c r="K72" s="7"/>
      <c r="L72" s="7"/>
      <c r="M72" s="7"/>
      <c r="N72" s="22"/>
      <c r="O72" s="5"/>
      <c r="P72" s="22"/>
      <c r="Q72" s="5"/>
      <c r="R72" s="7"/>
      <c r="S72" s="7"/>
      <c r="T72" s="3"/>
      <c r="U72" s="3"/>
      <c r="V72" s="3"/>
      <c r="W72" s="3"/>
      <c r="X72" s="3"/>
      <c r="Y72" s="3"/>
      <c r="Z72" s="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  <c r="IH72" s="23"/>
      <c r="II72" s="23"/>
      <c r="IJ72" s="23"/>
      <c r="IK72" s="23"/>
      <c r="IL72" s="23"/>
      <c r="IM72" s="23"/>
      <c r="IN72" s="23"/>
      <c r="IO72" s="23"/>
      <c r="IP72" s="23"/>
      <c r="IQ72" s="23"/>
      <c r="IR72" s="23"/>
      <c r="IS72" s="23"/>
      <c r="IT72" s="23"/>
    </row>
    <row r="73" spans="1:254" s="151" customFormat="1" ht="15" customHeight="1">
      <c r="A73" s="4"/>
      <c r="B73" s="7"/>
      <c r="C73" s="7"/>
      <c r="D73" s="150" t="s">
        <v>118</v>
      </c>
      <c r="E73" s="7"/>
      <c r="F73" s="7"/>
      <c r="G73" s="7"/>
      <c r="H73" s="7"/>
      <c r="I73" s="7"/>
      <c r="J73" s="7"/>
      <c r="K73" s="7"/>
      <c r="L73" s="7"/>
      <c r="M73" s="7"/>
      <c r="N73" s="22"/>
      <c r="O73" s="5"/>
      <c r="P73" s="22"/>
      <c r="Q73" s="5"/>
      <c r="R73" s="7"/>
      <c r="S73" s="7"/>
      <c r="T73" s="3"/>
      <c r="U73" s="3"/>
      <c r="V73" s="3"/>
      <c r="W73" s="3"/>
      <c r="X73" s="3"/>
      <c r="Y73" s="3"/>
      <c r="Z73" s="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  <c r="IH73" s="23"/>
      <c r="II73" s="23"/>
      <c r="IJ73" s="23"/>
      <c r="IK73" s="23"/>
      <c r="IL73" s="23"/>
      <c r="IM73" s="23"/>
      <c r="IN73" s="23"/>
      <c r="IO73" s="23"/>
      <c r="IP73" s="23"/>
      <c r="IQ73" s="23"/>
      <c r="IR73" s="23"/>
      <c r="IS73" s="23"/>
      <c r="IT73" s="23"/>
    </row>
    <row r="74" spans="1:254" s="151" customFormat="1" ht="15" customHeight="1">
      <c r="A74" s="23"/>
      <c r="B74" s="23"/>
      <c r="C74" s="23"/>
      <c r="D74" s="150" t="s">
        <v>119</v>
      </c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3"/>
      <c r="U74" s="3"/>
      <c r="V74" s="3"/>
      <c r="W74" s="3"/>
      <c r="X74" s="3"/>
      <c r="Y74" s="3"/>
      <c r="Z74" s="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  <c r="IA74" s="23"/>
      <c r="IB74" s="23"/>
      <c r="IC74" s="23"/>
      <c r="ID74" s="23"/>
      <c r="IE74" s="23"/>
      <c r="IF74" s="23"/>
      <c r="IG74" s="23"/>
      <c r="IH74" s="23"/>
      <c r="II74" s="23"/>
      <c r="IJ74" s="23"/>
      <c r="IK74" s="23"/>
      <c r="IL74" s="23"/>
      <c r="IM74" s="23"/>
      <c r="IN74" s="23"/>
      <c r="IO74" s="23"/>
      <c r="IP74" s="23"/>
      <c r="IQ74" s="23"/>
      <c r="IR74" s="23"/>
      <c r="IS74" s="23"/>
      <c r="IT74" s="23"/>
    </row>
    <row r="75" spans="1:254" s="151" customFormat="1" ht="15" customHeight="1">
      <c r="A75" s="23"/>
      <c r="B75" s="23"/>
      <c r="C75" s="23"/>
      <c r="D75" s="150" t="s">
        <v>120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"/>
      <c r="U75" s="3"/>
      <c r="V75" s="3"/>
      <c r="W75" s="3"/>
      <c r="X75" s="3"/>
      <c r="Y75" s="3"/>
      <c r="Z75" s="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  <c r="IR75" s="23"/>
      <c r="IS75" s="23"/>
      <c r="IT75" s="23"/>
    </row>
    <row r="76" spans="1:254" s="151" customFormat="1" ht="15" customHeight="1">
      <c r="A76" s="23"/>
      <c r="B76" s="23"/>
      <c r="C76" s="23"/>
      <c r="D76" s="150" t="s">
        <v>121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  <c r="IA76" s="23"/>
      <c r="IB76" s="23"/>
      <c r="IC76" s="23"/>
      <c r="ID76" s="23"/>
      <c r="IE76" s="23"/>
      <c r="IF76" s="23"/>
      <c r="IG76" s="23"/>
      <c r="IH76" s="23"/>
      <c r="II76" s="23"/>
      <c r="IJ76" s="23"/>
      <c r="IK76" s="23"/>
      <c r="IL76" s="23"/>
      <c r="IM76" s="23"/>
      <c r="IN76" s="23"/>
      <c r="IO76" s="23"/>
      <c r="IP76" s="23"/>
      <c r="IQ76" s="23"/>
      <c r="IR76" s="23"/>
      <c r="IS76" s="23"/>
      <c r="IT76" s="23"/>
    </row>
    <row r="77" spans="1:254" s="151" customFormat="1" ht="15" customHeight="1">
      <c r="A77" s="23"/>
      <c r="B77" s="23"/>
      <c r="C77" s="23"/>
      <c r="D77" s="150" t="s">
        <v>122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  <c r="IH77" s="23"/>
      <c r="II77" s="23"/>
      <c r="IJ77" s="23"/>
      <c r="IK77" s="23"/>
      <c r="IL77" s="23"/>
      <c r="IM77" s="23"/>
      <c r="IN77" s="23"/>
      <c r="IO77" s="23"/>
      <c r="IP77" s="23"/>
      <c r="IQ77" s="23"/>
      <c r="IR77" s="23"/>
      <c r="IS77" s="23"/>
      <c r="IT77" s="23"/>
    </row>
    <row r="78" spans="1:254" s="151" customFormat="1" ht="15" customHeight="1">
      <c r="A78" s="23"/>
      <c r="B78" s="23"/>
      <c r="C78" s="23"/>
      <c r="D78" s="151" t="s">
        <v>123</v>
      </c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  <c r="IA78" s="23"/>
      <c r="IB78" s="23"/>
      <c r="IC78" s="23"/>
      <c r="ID78" s="23"/>
      <c r="IE78" s="23"/>
      <c r="IF78" s="23"/>
      <c r="IG78" s="23"/>
      <c r="IH78" s="23"/>
      <c r="II78" s="23"/>
      <c r="IJ78" s="23"/>
      <c r="IK78" s="23"/>
      <c r="IL78" s="23"/>
      <c r="IM78" s="23"/>
      <c r="IN78" s="23"/>
      <c r="IO78" s="23"/>
      <c r="IP78" s="23"/>
      <c r="IQ78" s="23"/>
      <c r="IR78" s="23"/>
      <c r="IS78" s="23"/>
      <c r="IT78" s="23"/>
    </row>
    <row r="79" spans="1:254" s="71" customFormat="1" ht="1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</row>
  </sheetData>
  <mergeCells count="27">
    <mergeCell ref="B11:B13"/>
    <mergeCell ref="R11:R13"/>
    <mergeCell ref="C39:C43"/>
    <mergeCell ref="E12:E13"/>
    <mergeCell ref="D11:D13"/>
    <mergeCell ref="C11:C13"/>
    <mergeCell ref="C22:D22"/>
    <mergeCell ref="C29:D29"/>
    <mergeCell ref="B30:D30"/>
    <mergeCell ref="B14:B29"/>
    <mergeCell ref="E5:Q5"/>
    <mergeCell ref="E3:Q3"/>
    <mergeCell ref="C31:C37"/>
    <mergeCell ref="C14:C21"/>
    <mergeCell ref="E4:Q4"/>
    <mergeCell ref="F12:O12"/>
    <mergeCell ref="Q12:Q13"/>
    <mergeCell ref="E7:Q7"/>
    <mergeCell ref="E11:Q11"/>
    <mergeCell ref="P12:P13"/>
    <mergeCell ref="E46:N46"/>
    <mergeCell ref="B46:D46"/>
    <mergeCell ref="C23:C27"/>
    <mergeCell ref="C38:D38"/>
    <mergeCell ref="B45:D45"/>
    <mergeCell ref="B31:B44"/>
    <mergeCell ref="C44:D44"/>
  </mergeCells>
  <pageMargins left="0.19685" right="0.19685" top="0.19685" bottom="0.19685" header="0" footer="0"/>
  <pageSetup scale="70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8"/>
  <sheetViews>
    <sheetView showGridLines="0" zoomScale="80" zoomScaleNormal="80" workbookViewId="0">
      <selection activeCell="O53" sqref="O53"/>
    </sheetView>
  </sheetViews>
  <sheetFormatPr defaultColWidth="8.875" defaultRowHeight="14.25" customHeight="1"/>
  <cols>
    <col min="1" max="1" width="3.375" style="23" customWidth="1"/>
    <col min="2" max="2" width="20.875" style="23" customWidth="1"/>
    <col min="3" max="3" width="58.25" style="23" customWidth="1"/>
    <col min="4" max="4" width="9" style="23" customWidth="1"/>
    <col min="5" max="7" width="3.875" style="23" customWidth="1"/>
    <col min="8" max="8" width="9" style="23" customWidth="1"/>
    <col min="9" max="9" width="8.375" style="23" customWidth="1"/>
    <col min="10" max="10" width="4.875" style="23" customWidth="1"/>
    <col min="11" max="11" width="17" style="23" customWidth="1"/>
    <col min="12" max="12" width="4.125" style="23" customWidth="1"/>
    <col min="13" max="255" width="8.875" style="3" customWidth="1"/>
  </cols>
  <sheetData>
    <row r="1" spans="1:255" ht="15.95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55" ht="15.95" customHeight="1">
      <c r="A2" s="8"/>
      <c r="B2" s="5"/>
      <c r="C2" s="5"/>
      <c r="D2" s="159" t="s">
        <v>0</v>
      </c>
      <c r="E2" s="5"/>
      <c r="F2" s="5"/>
      <c r="G2" s="5"/>
      <c r="H2" s="5"/>
      <c r="I2" s="5"/>
      <c r="J2" s="5"/>
      <c r="K2" s="5"/>
      <c r="L2" s="5"/>
    </row>
    <row r="3" spans="1:255" ht="18.600000000000001" customHeight="1">
      <c r="A3" s="8"/>
      <c r="B3" s="5"/>
      <c r="C3" s="5"/>
      <c r="D3" s="6" t="s">
        <v>1</v>
      </c>
      <c r="E3" s="10" t="s">
        <v>92</v>
      </c>
      <c r="F3" s="9"/>
      <c r="G3" s="47"/>
      <c r="H3" s="5"/>
      <c r="I3" s="5"/>
      <c r="J3" s="5"/>
      <c r="K3" s="5"/>
      <c r="L3" s="5"/>
    </row>
    <row r="4" spans="1:255" ht="18.600000000000001" customHeight="1">
      <c r="A4" s="8"/>
      <c r="B4" s="5"/>
      <c r="C4" s="5"/>
      <c r="D4" s="6" t="s">
        <v>2</v>
      </c>
      <c r="E4" s="10" t="s">
        <v>47</v>
      </c>
      <c r="F4" s="9"/>
      <c r="G4" s="47"/>
      <c r="H4" s="5"/>
      <c r="I4" s="5"/>
      <c r="J4" s="5"/>
      <c r="K4" s="5"/>
      <c r="L4" s="5"/>
    </row>
    <row r="5" spans="1:255" ht="18.600000000000001" customHeight="1">
      <c r="A5" s="8"/>
      <c r="B5" s="5"/>
      <c r="C5" s="5"/>
      <c r="D5" s="6" t="s">
        <v>4</v>
      </c>
      <c r="E5" s="10" t="s">
        <v>5</v>
      </c>
      <c r="F5" s="9"/>
      <c r="G5" s="47"/>
      <c r="H5" s="5"/>
      <c r="I5" s="5"/>
      <c r="J5" s="5"/>
      <c r="K5" s="5"/>
      <c r="L5" s="5"/>
    </row>
    <row r="6" spans="1:255" ht="18.600000000000001" customHeight="1">
      <c r="A6" s="8"/>
      <c r="B6" s="5"/>
      <c r="C6" s="5"/>
      <c r="D6" s="6" t="s">
        <v>6</v>
      </c>
      <c r="E6" s="10" t="s">
        <v>7</v>
      </c>
      <c r="F6" s="9"/>
      <c r="G6" s="47"/>
      <c r="H6" s="5"/>
      <c r="I6" s="5"/>
      <c r="J6" s="5"/>
      <c r="K6" s="5"/>
      <c r="L6" s="5"/>
    </row>
    <row r="7" spans="1:255" ht="18.600000000000001" customHeight="1">
      <c r="A7" s="8"/>
      <c r="B7" s="5"/>
      <c r="C7" s="5"/>
      <c r="D7" s="6" t="s">
        <v>8</v>
      </c>
      <c r="E7" s="46" t="s">
        <v>127</v>
      </c>
      <c r="F7" s="26"/>
      <c r="G7" s="48"/>
      <c r="H7" s="5"/>
      <c r="I7" s="5"/>
      <c r="J7" s="5"/>
      <c r="K7" s="5"/>
      <c r="L7" s="5"/>
    </row>
    <row r="8" spans="1:255" ht="15.95" customHeight="1">
      <c r="A8" s="8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255" ht="20.100000000000001" customHeight="1">
      <c r="A9" s="8"/>
      <c r="B9" s="27" t="s">
        <v>140</v>
      </c>
      <c r="C9" s="28" t="s">
        <v>65</v>
      </c>
      <c r="D9" s="5"/>
      <c r="E9" s="5"/>
      <c r="F9" s="5"/>
      <c r="G9" s="5"/>
      <c r="H9" s="5"/>
      <c r="I9" s="5"/>
      <c r="J9" s="5"/>
      <c r="K9" s="5"/>
      <c r="L9" s="5"/>
    </row>
    <row r="10" spans="1:255" ht="18" customHeight="1">
      <c r="A10" s="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5"/>
    </row>
    <row r="11" spans="1:255" s="191" customFormat="1" ht="18" customHeight="1">
      <c r="A11" s="187"/>
      <c r="B11" s="233" t="s">
        <v>10</v>
      </c>
      <c r="C11" s="241" t="s">
        <v>11</v>
      </c>
      <c r="D11" s="239" t="s">
        <v>12</v>
      </c>
      <c r="E11" s="240"/>
      <c r="F11" s="240"/>
      <c r="G11" s="240"/>
      <c r="H11" s="240"/>
      <c r="I11" s="240"/>
      <c r="J11" s="240"/>
      <c r="K11" s="226" t="s">
        <v>49</v>
      </c>
      <c r="L11" s="188"/>
      <c r="M11" s="189"/>
      <c r="N11" s="189"/>
      <c r="O11" s="189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90"/>
      <c r="ES11" s="190"/>
      <c r="ET11" s="190"/>
      <c r="EU11" s="190"/>
      <c r="EV11" s="190"/>
      <c r="EW11" s="190"/>
      <c r="EX11" s="190"/>
      <c r="EY11" s="190"/>
      <c r="EZ11" s="190"/>
      <c r="FA11" s="190"/>
      <c r="FB11" s="190"/>
      <c r="FC11" s="190"/>
      <c r="FD11" s="190"/>
      <c r="FE11" s="190"/>
      <c r="FF11" s="190"/>
      <c r="FG11" s="190"/>
      <c r="FH11" s="190"/>
      <c r="FI11" s="190"/>
      <c r="FJ11" s="190"/>
      <c r="FK11" s="190"/>
      <c r="FL11" s="190"/>
      <c r="FM11" s="190"/>
      <c r="FN11" s="190"/>
      <c r="FO11" s="190"/>
      <c r="FP11" s="190"/>
      <c r="FQ11" s="190"/>
      <c r="FR11" s="190"/>
      <c r="FS11" s="190"/>
      <c r="FT11" s="190"/>
      <c r="FU11" s="190"/>
      <c r="FV11" s="190"/>
      <c r="FW11" s="190"/>
      <c r="FX11" s="190"/>
      <c r="FY11" s="190"/>
      <c r="FZ11" s="190"/>
      <c r="GA11" s="190"/>
      <c r="GB11" s="190"/>
      <c r="GC11" s="190"/>
      <c r="GD11" s="190"/>
      <c r="GE11" s="190"/>
      <c r="GF11" s="190"/>
      <c r="GG11" s="190"/>
      <c r="GH11" s="190"/>
      <c r="GI11" s="190"/>
      <c r="GJ11" s="190"/>
      <c r="GK11" s="190"/>
      <c r="GL11" s="190"/>
      <c r="GM11" s="190"/>
      <c r="GN11" s="190"/>
      <c r="GO11" s="190"/>
      <c r="GP11" s="190"/>
      <c r="GQ11" s="190"/>
      <c r="GR11" s="190"/>
      <c r="GS11" s="190"/>
      <c r="GT11" s="190"/>
      <c r="GU11" s="190"/>
      <c r="GV11" s="190"/>
      <c r="GW11" s="190"/>
      <c r="GX11" s="190"/>
      <c r="GY11" s="190"/>
      <c r="GZ11" s="190"/>
      <c r="HA11" s="190"/>
      <c r="HB11" s="190"/>
      <c r="HC11" s="190"/>
      <c r="HD11" s="190"/>
      <c r="HE11" s="190"/>
      <c r="HF11" s="190"/>
      <c r="HG11" s="190"/>
      <c r="HH11" s="190"/>
      <c r="HI11" s="190"/>
      <c r="HJ11" s="190"/>
      <c r="HK11" s="190"/>
      <c r="HL11" s="190"/>
      <c r="HM11" s="190"/>
      <c r="HN11" s="190"/>
      <c r="HO11" s="190"/>
      <c r="HP11" s="190"/>
      <c r="HQ11" s="190"/>
      <c r="HR11" s="190"/>
      <c r="HS11" s="190"/>
      <c r="HT11" s="190"/>
      <c r="HU11" s="190"/>
      <c r="HV11" s="190"/>
      <c r="HW11" s="190"/>
      <c r="HX11" s="190"/>
      <c r="HY11" s="190"/>
      <c r="HZ11" s="190"/>
      <c r="IA11" s="190"/>
      <c r="IB11" s="190"/>
      <c r="IC11" s="190"/>
      <c r="ID11" s="190"/>
      <c r="IE11" s="190"/>
      <c r="IF11" s="190"/>
      <c r="IG11" s="190"/>
      <c r="IH11" s="190"/>
      <c r="II11" s="190"/>
      <c r="IJ11" s="190"/>
      <c r="IK11" s="190"/>
      <c r="IL11" s="190"/>
      <c r="IM11" s="190"/>
      <c r="IN11" s="190"/>
      <c r="IO11" s="190"/>
      <c r="IP11" s="190"/>
      <c r="IQ11" s="190"/>
      <c r="IR11" s="190"/>
      <c r="IS11" s="190"/>
      <c r="IT11" s="190"/>
      <c r="IU11" s="190"/>
    </row>
    <row r="12" spans="1:255" s="191" customFormat="1" ht="18.75" customHeight="1">
      <c r="A12" s="187"/>
      <c r="B12" s="234"/>
      <c r="C12" s="242"/>
      <c r="D12" s="237" t="s">
        <v>48</v>
      </c>
      <c r="E12" s="231" t="s">
        <v>14</v>
      </c>
      <c r="F12" s="231"/>
      <c r="G12" s="231"/>
      <c r="H12" s="232"/>
      <c r="I12" s="237" t="s">
        <v>50</v>
      </c>
      <c r="J12" s="237" t="s">
        <v>15</v>
      </c>
      <c r="K12" s="227"/>
      <c r="L12" s="188"/>
      <c r="M12" s="189"/>
      <c r="N12" s="189"/>
      <c r="O12" s="189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  <c r="DT12" s="190"/>
      <c r="DU12" s="190"/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90"/>
      <c r="FE12" s="190"/>
      <c r="FF12" s="190"/>
      <c r="FG12" s="190"/>
      <c r="FH12" s="190"/>
      <c r="FI12" s="190"/>
      <c r="FJ12" s="190"/>
      <c r="FK12" s="190"/>
      <c r="FL12" s="190"/>
      <c r="FM12" s="190"/>
      <c r="FN12" s="190"/>
      <c r="FO12" s="190"/>
      <c r="FP12" s="190"/>
      <c r="FQ12" s="190"/>
      <c r="FR12" s="190"/>
      <c r="FS12" s="190"/>
      <c r="FT12" s="190"/>
      <c r="FU12" s="190"/>
      <c r="FV12" s="190"/>
      <c r="FW12" s="190"/>
      <c r="FX12" s="190"/>
      <c r="FY12" s="190"/>
      <c r="FZ12" s="190"/>
      <c r="GA12" s="190"/>
      <c r="GB12" s="190"/>
      <c r="GC12" s="190"/>
      <c r="GD12" s="190"/>
      <c r="GE12" s="190"/>
      <c r="GF12" s="190"/>
      <c r="GG12" s="190"/>
      <c r="GH12" s="190"/>
      <c r="GI12" s="190"/>
      <c r="GJ12" s="190"/>
      <c r="GK12" s="190"/>
      <c r="GL12" s="190"/>
      <c r="GM12" s="190"/>
      <c r="GN12" s="190"/>
      <c r="GO12" s="190"/>
      <c r="GP12" s="190"/>
      <c r="GQ12" s="190"/>
      <c r="GR12" s="190"/>
      <c r="GS12" s="190"/>
      <c r="GT12" s="190"/>
      <c r="GU12" s="190"/>
      <c r="GV12" s="190"/>
      <c r="GW12" s="190"/>
      <c r="GX12" s="190"/>
      <c r="GY12" s="190"/>
      <c r="GZ12" s="190"/>
      <c r="HA12" s="190"/>
      <c r="HB12" s="190"/>
      <c r="HC12" s="190"/>
      <c r="HD12" s="190"/>
      <c r="HE12" s="190"/>
      <c r="HF12" s="190"/>
      <c r="HG12" s="190"/>
      <c r="HH12" s="190"/>
      <c r="HI12" s="190"/>
      <c r="HJ12" s="190"/>
      <c r="HK12" s="190"/>
      <c r="HL12" s="190"/>
      <c r="HM12" s="190"/>
      <c r="HN12" s="190"/>
      <c r="HO12" s="190"/>
      <c r="HP12" s="190"/>
      <c r="HQ12" s="190"/>
      <c r="HR12" s="190"/>
      <c r="HS12" s="190"/>
      <c r="HT12" s="190"/>
      <c r="HU12" s="190"/>
      <c r="HV12" s="190"/>
      <c r="HW12" s="190"/>
      <c r="HX12" s="190"/>
      <c r="HY12" s="190"/>
      <c r="HZ12" s="190"/>
      <c r="IA12" s="190"/>
      <c r="IB12" s="190"/>
      <c r="IC12" s="190"/>
      <c r="ID12" s="190"/>
      <c r="IE12" s="190"/>
      <c r="IF12" s="190"/>
      <c r="IG12" s="190"/>
      <c r="IH12" s="190"/>
      <c r="II12" s="190"/>
      <c r="IJ12" s="190"/>
      <c r="IK12" s="190"/>
      <c r="IL12" s="190"/>
      <c r="IM12" s="190"/>
      <c r="IN12" s="190"/>
      <c r="IO12" s="190"/>
      <c r="IP12" s="190"/>
      <c r="IQ12" s="190"/>
      <c r="IR12" s="190"/>
      <c r="IS12" s="190"/>
      <c r="IT12" s="190"/>
      <c r="IU12" s="190"/>
    </row>
    <row r="13" spans="1:255" s="191" customFormat="1" ht="15" customHeight="1">
      <c r="A13" s="187"/>
      <c r="B13" s="234"/>
      <c r="C13" s="242"/>
      <c r="D13" s="238"/>
      <c r="E13" s="74" t="s">
        <v>18</v>
      </c>
      <c r="F13" s="74" t="s">
        <v>19</v>
      </c>
      <c r="G13" s="74" t="s">
        <v>60</v>
      </c>
      <c r="H13" s="74" t="s">
        <v>23</v>
      </c>
      <c r="I13" s="238"/>
      <c r="J13" s="238"/>
      <c r="K13" s="228"/>
      <c r="L13" s="188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0"/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90"/>
      <c r="DS13" s="190"/>
      <c r="DT13" s="190"/>
      <c r="DU13" s="190"/>
      <c r="DV13" s="190"/>
      <c r="DW13" s="190"/>
      <c r="DX13" s="190"/>
      <c r="DY13" s="190"/>
      <c r="DZ13" s="190"/>
      <c r="EA13" s="190"/>
      <c r="EB13" s="190"/>
      <c r="EC13" s="190"/>
      <c r="ED13" s="190"/>
      <c r="EE13" s="190"/>
      <c r="EF13" s="190"/>
      <c r="EG13" s="190"/>
      <c r="EH13" s="190"/>
      <c r="EI13" s="190"/>
      <c r="EJ13" s="190"/>
      <c r="EK13" s="190"/>
      <c r="EL13" s="190"/>
      <c r="EM13" s="190"/>
      <c r="EN13" s="190"/>
      <c r="EO13" s="190"/>
      <c r="EP13" s="190"/>
      <c r="EQ13" s="190"/>
      <c r="ER13" s="190"/>
      <c r="ES13" s="190"/>
      <c r="ET13" s="190"/>
      <c r="EU13" s="190"/>
      <c r="EV13" s="190"/>
      <c r="EW13" s="190"/>
      <c r="EX13" s="190"/>
      <c r="EY13" s="190"/>
      <c r="EZ13" s="190"/>
      <c r="FA13" s="190"/>
      <c r="FB13" s="190"/>
      <c r="FC13" s="190"/>
      <c r="FD13" s="190"/>
      <c r="FE13" s="190"/>
      <c r="FF13" s="190"/>
      <c r="FG13" s="190"/>
      <c r="FH13" s="190"/>
      <c r="FI13" s="190"/>
      <c r="FJ13" s="190"/>
      <c r="FK13" s="190"/>
      <c r="FL13" s="190"/>
      <c r="FM13" s="190"/>
      <c r="FN13" s="190"/>
      <c r="FO13" s="190"/>
      <c r="FP13" s="190"/>
      <c r="FQ13" s="190"/>
      <c r="FR13" s="190"/>
      <c r="FS13" s="190"/>
      <c r="FT13" s="190"/>
      <c r="FU13" s="190"/>
      <c r="FV13" s="190"/>
      <c r="FW13" s="190"/>
      <c r="FX13" s="190"/>
      <c r="FY13" s="190"/>
      <c r="FZ13" s="190"/>
      <c r="GA13" s="190"/>
      <c r="GB13" s="190"/>
      <c r="GC13" s="190"/>
      <c r="GD13" s="190"/>
      <c r="GE13" s="190"/>
      <c r="GF13" s="190"/>
      <c r="GG13" s="190"/>
      <c r="GH13" s="190"/>
      <c r="GI13" s="190"/>
      <c r="GJ13" s="190"/>
      <c r="GK13" s="190"/>
      <c r="GL13" s="190"/>
      <c r="GM13" s="190"/>
      <c r="GN13" s="190"/>
      <c r="GO13" s="190"/>
      <c r="GP13" s="190"/>
      <c r="GQ13" s="190"/>
      <c r="GR13" s="190"/>
      <c r="GS13" s="190"/>
      <c r="GT13" s="190"/>
      <c r="GU13" s="190"/>
      <c r="GV13" s="190"/>
      <c r="GW13" s="190"/>
      <c r="GX13" s="190"/>
      <c r="GY13" s="190"/>
      <c r="GZ13" s="190"/>
      <c r="HA13" s="190"/>
      <c r="HB13" s="190"/>
      <c r="HC13" s="190"/>
      <c r="HD13" s="190"/>
      <c r="HE13" s="190"/>
      <c r="HF13" s="190"/>
      <c r="HG13" s="190"/>
      <c r="HH13" s="190"/>
      <c r="HI13" s="190"/>
      <c r="HJ13" s="190"/>
      <c r="HK13" s="190"/>
      <c r="HL13" s="190"/>
      <c r="HM13" s="190"/>
      <c r="HN13" s="190"/>
      <c r="HO13" s="190"/>
      <c r="HP13" s="190"/>
      <c r="HQ13" s="190"/>
      <c r="HR13" s="190"/>
      <c r="HS13" s="190"/>
      <c r="HT13" s="190"/>
      <c r="HU13" s="190"/>
      <c r="HV13" s="190"/>
      <c r="HW13" s="190"/>
      <c r="HX13" s="190"/>
      <c r="HY13" s="190"/>
      <c r="HZ13" s="190"/>
      <c r="IA13" s="190"/>
      <c r="IB13" s="190"/>
      <c r="IC13" s="190"/>
      <c r="ID13" s="190"/>
      <c r="IE13" s="190"/>
      <c r="IF13" s="190"/>
      <c r="IG13" s="190"/>
      <c r="IH13" s="190"/>
      <c r="II13" s="190"/>
      <c r="IJ13" s="190"/>
      <c r="IK13" s="190"/>
      <c r="IL13" s="190"/>
      <c r="IM13" s="190"/>
      <c r="IN13" s="190"/>
      <c r="IO13" s="190"/>
      <c r="IP13" s="190"/>
      <c r="IQ13" s="190"/>
      <c r="IR13" s="190"/>
      <c r="IS13" s="190"/>
      <c r="IT13" s="190"/>
      <c r="IU13" s="190"/>
    </row>
    <row r="14" spans="1:255" s="151" customFormat="1" ht="21" customHeight="1">
      <c r="A14" s="30"/>
      <c r="B14" s="31" t="s">
        <v>5</v>
      </c>
      <c r="C14" s="67" t="s">
        <v>58</v>
      </c>
      <c r="D14" s="129"/>
      <c r="E14" s="68"/>
      <c r="F14" s="68"/>
      <c r="G14" s="68">
        <v>28</v>
      </c>
      <c r="H14" s="75">
        <f t="shared" ref="H14:H19" si="0">SUM(E14:G14)</f>
        <v>28</v>
      </c>
      <c r="I14" s="69" t="s">
        <v>25</v>
      </c>
      <c r="J14" s="77">
        <v>3</v>
      </c>
      <c r="K14" s="32" t="s">
        <v>102</v>
      </c>
      <c r="L14" s="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</row>
    <row r="15" spans="1:255" s="151" customFormat="1" ht="21" customHeight="1">
      <c r="A15" s="30"/>
      <c r="B15" s="31" t="s">
        <v>5</v>
      </c>
      <c r="C15" s="67" t="s">
        <v>69</v>
      </c>
      <c r="D15" s="129"/>
      <c r="E15" s="68"/>
      <c r="F15" s="68"/>
      <c r="G15" s="68">
        <v>28</v>
      </c>
      <c r="H15" s="75">
        <f t="shared" si="0"/>
        <v>28</v>
      </c>
      <c r="I15" s="69" t="s">
        <v>25</v>
      </c>
      <c r="J15" s="77">
        <v>3</v>
      </c>
      <c r="K15" s="32" t="s">
        <v>102</v>
      </c>
      <c r="L15" s="5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</row>
    <row r="16" spans="1:255" s="151" customFormat="1" ht="21" customHeight="1">
      <c r="A16" s="30"/>
      <c r="B16" s="31" t="s">
        <v>5</v>
      </c>
      <c r="C16" s="67" t="s">
        <v>71</v>
      </c>
      <c r="D16" s="129"/>
      <c r="E16" s="68"/>
      <c r="F16" s="68"/>
      <c r="G16" s="68">
        <v>28</v>
      </c>
      <c r="H16" s="75">
        <f t="shared" si="0"/>
        <v>28</v>
      </c>
      <c r="I16" s="69" t="s">
        <v>25</v>
      </c>
      <c r="J16" s="77">
        <v>3</v>
      </c>
      <c r="K16" s="32" t="s">
        <v>102</v>
      </c>
      <c r="L16" s="5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</row>
    <row r="17" spans="1:255" s="151" customFormat="1" ht="21" customHeight="1">
      <c r="A17" s="30"/>
      <c r="B17" s="31" t="s">
        <v>5</v>
      </c>
      <c r="C17" s="67" t="s">
        <v>89</v>
      </c>
      <c r="D17" s="129"/>
      <c r="E17" s="68">
        <v>28</v>
      </c>
      <c r="F17" s="68"/>
      <c r="G17" s="68"/>
      <c r="H17" s="75">
        <f t="shared" si="0"/>
        <v>28</v>
      </c>
      <c r="I17" s="69" t="s">
        <v>25</v>
      </c>
      <c r="J17" s="77">
        <v>2</v>
      </c>
      <c r="K17" s="32" t="s">
        <v>103</v>
      </c>
      <c r="L17" s="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</row>
    <row r="18" spans="1:255" s="151" customFormat="1" ht="21" customHeight="1">
      <c r="A18" s="30"/>
      <c r="B18" s="31" t="s">
        <v>5</v>
      </c>
      <c r="C18" s="67" t="s">
        <v>68</v>
      </c>
      <c r="D18" s="129"/>
      <c r="E18" s="68">
        <v>28</v>
      </c>
      <c r="F18" s="68"/>
      <c r="G18" s="68"/>
      <c r="H18" s="75">
        <f t="shared" si="0"/>
        <v>28</v>
      </c>
      <c r="I18" s="69" t="s">
        <v>25</v>
      </c>
      <c r="J18" s="77">
        <v>2</v>
      </c>
      <c r="K18" s="32" t="s">
        <v>103</v>
      </c>
      <c r="L18" s="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</row>
    <row r="19" spans="1:255" s="151" customFormat="1" ht="21" customHeight="1">
      <c r="A19" s="30"/>
      <c r="B19" s="80" t="s">
        <v>5</v>
      </c>
      <c r="C19" s="81" t="s">
        <v>87</v>
      </c>
      <c r="D19" s="140"/>
      <c r="E19" s="82"/>
      <c r="F19" s="125"/>
      <c r="G19" s="123">
        <v>28</v>
      </c>
      <c r="H19" s="75">
        <f t="shared" si="0"/>
        <v>28</v>
      </c>
      <c r="I19" s="69" t="s">
        <v>25</v>
      </c>
      <c r="J19" s="77">
        <v>3</v>
      </c>
      <c r="K19" s="32" t="s">
        <v>103</v>
      </c>
      <c r="L19" s="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</row>
    <row r="20" spans="1:255" s="151" customFormat="1" ht="21" customHeight="1">
      <c r="A20" s="8"/>
      <c r="B20" s="101"/>
      <c r="C20" s="152" t="s">
        <v>30</v>
      </c>
      <c r="D20" s="145"/>
      <c r="E20" s="117"/>
      <c r="F20" s="124"/>
      <c r="G20" s="122"/>
      <c r="H20" s="110">
        <f>SUM(H14:H19)</f>
        <v>168</v>
      </c>
      <c r="I20" s="78"/>
      <c r="J20" s="75">
        <f>SUM(J14:J19)</f>
        <v>16</v>
      </c>
      <c r="K20" s="76"/>
      <c r="L20" s="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</row>
    <row r="21" spans="1:255" s="151" customFormat="1" ht="21" customHeight="1">
      <c r="A21" s="30"/>
      <c r="B21" s="102" t="s">
        <v>32</v>
      </c>
      <c r="C21" s="103" t="s">
        <v>67</v>
      </c>
      <c r="D21" s="136"/>
      <c r="E21" s="121"/>
      <c r="F21" s="83"/>
      <c r="G21" s="83">
        <v>28</v>
      </c>
      <c r="H21" s="75">
        <f>SUM(E21:G21)</f>
        <v>28</v>
      </c>
      <c r="I21" s="69" t="s">
        <v>25</v>
      </c>
      <c r="J21" s="77">
        <v>3</v>
      </c>
      <c r="K21" s="32" t="s">
        <v>102</v>
      </c>
      <c r="L21" s="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</row>
    <row r="22" spans="1:255" s="151" customFormat="1" ht="21" customHeight="1">
      <c r="A22" s="8"/>
      <c r="B22" s="120" t="s">
        <v>32</v>
      </c>
      <c r="C22" s="67" t="s">
        <v>85</v>
      </c>
      <c r="D22" s="129"/>
      <c r="E22" s="68"/>
      <c r="F22" s="68"/>
      <c r="G22" s="68">
        <v>28</v>
      </c>
      <c r="H22" s="75">
        <f>SUM(E22:G22)</f>
        <v>28</v>
      </c>
      <c r="I22" s="69" t="s">
        <v>25</v>
      </c>
      <c r="J22" s="77">
        <v>3</v>
      </c>
      <c r="K22" s="32" t="s">
        <v>102</v>
      </c>
      <c r="L22" s="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</row>
    <row r="23" spans="1:255" s="151" customFormat="1" ht="21" customHeight="1">
      <c r="A23" s="8"/>
      <c r="B23" s="120" t="s">
        <v>32</v>
      </c>
      <c r="C23" s="67" t="s">
        <v>70</v>
      </c>
      <c r="D23" s="129"/>
      <c r="E23" s="68"/>
      <c r="F23" s="68"/>
      <c r="G23" s="68">
        <v>28</v>
      </c>
      <c r="H23" s="75">
        <f>SUM(E23:G23)</f>
        <v>28</v>
      </c>
      <c r="I23" s="69" t="s">
        <v>25</v>
      </c>
      <c r="J23" s="77">
        <v>3</v>
      </c>
      <c r="K23" s="32" t="s">
        <v>102</v>
      </c>
      <c r="L23" s="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</row>
    <row r="24" spans="1:255" s="151" customFormat="1" ht="21" customHeight="1">
      <c r="A24" s="8"/>
      <c r="B24" s="120" t="s">
        <v>32</v>
      </c>
      <c r="C24" s="81" t="s">
        <v>66</v>
      </c>
      <c r="D24" s="132"/>
      <c r="E24" s="82">
        <v>28</v>
      </c>
      <c r="F24" s="82"/>
      <c r="G24" s="82"/>
      <c r="H24" s="75">
        <v>28</v>
      </c>
      <c r="I24" s="69" t="s">
        <v>25</v>
      </c>
      <c r="J24" s="77">
        <v>2</v>
      </c>
      <c r="K24" s="32" t="s">
        <v>103</v>
      </c>
      <c r="L24" s="5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</row>
    <row r="25" spans="1:255" s="151" customFormat="1" ht="21" customHeight="1">
      <c r="A25" s="8"/>
      <c r="B25" s="119" t="s">
        <v>32</v>
      </c>
      <c r="C25" s="81" t="s">
        <v>90</v>
      </c>
      <c r="D25" s="132"/>
      <c r="E25" s="82">
        <v>28</v>
      </c>
      <c r="F25" s="82"/>
      <c r="G25" s="82"/>
      <c r="H25" s="75">
        <f>SUM(E25:G25)</f>
        <v>28</v>
      </c>
      <c r="I25" s="69" t="s">
        <v>25</v>
      </c>
      <c r="J25" s="77">
        <v>2</v>
      </c>
      <c r="K25" s="32" t="s">
        <v>103</v>
      </c>
      <c r="L25" s="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</row>
    <row r="26" spans="1:255" s="151" customFormat="1" ht="21" customHeight="1">
      <c r="A26" s="97"/>
      <c r="B26" s="118"/>
      <c r="C26" s="152" t="s">
        <v>35</v>
      </c>
      <c r="D26" s="137"/>
      <c r="E26" s="117"/>
      <c r="F26" s="117"/>
      <c r="G26" s="116"/>
      <c r="H26" s="79">
        <f>SUM(H21:H25)</f>
        <v>140</v>
      </c>
      <c r="I26" s="78"/>
      <c r="J26" s="75">
        <f>SUM(J21:J25)</f>
        <v>13</v>
      </c>
      <c r="K26" s="76"/>
      <c r="L26" s="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</row>
    <row r="27" spans="1:255" s="151" customFormat="1" ht="21" customHeight="1">
      <c r="A27" s="8"/>
      <c r="B27" s="104" t="s">
        <v>36</v>
      </c>
      <c r="C27" s="106" t="s">
        <v>93</v>
      </c>
      <c r="D27" s="146"/>
      <c r="E27" s="108">
        <v>28</v>
      </c>
      <c r="F27" s="111"/>
      <c r="G27" s="115"/>
      <c r="H27" s="79">
        <f>SUM(E27:G27)</f>
        <v>28</v>
      </c>
      <c r="I27" s="69" t="s">
        <v>25</v>
      </c>
      <c r="J27" s="77">
        <v>2</v>
      </c>
      <c r="K27" s="32" t="s">
        <v>103</v>
      </c>
      <c r="L27" s="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</row>
    <row r="28" spans="1:255" s="151" customFormat="1" ht="21" customHeight="1">
      <c r="A28" s="97"/>
      <c r="B28" s="105" t="s">
        <v>36</v>
      </c>
      <c r="C28" s="113" t="s">
        <v>59</v>
      </c>
      <c r="D28" s="147"/>
      <c r="E28" s="112">
        <v>28</v>
      </c>
      <c r="F28" s="107"/>
      <c r="G28" s="109"/>
      <c r="H28" s="110">
        <f>SUM(E28:G28)</f>
        <v>28</v>
      </c>
      <c r="I28" s="69" t="s">
        <v>25</v>
      </c>
      <c r="J28" s="77">
        <v>2</v>
      </c>
      <c r="K28" s="32" t="s">
        <v>103</v>
      </c>
      <c r="L28" s="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</row>
    <row r="29" spans="1:255" s="151" customFormat="1" ht="21" customHeight="1">
      <c r="A29" s="8"/>
      <c r="B29" s="100" t="s">
        <v>36</v>
      </c>
      <c r="C29" s="85" t="s">
        <v>72</v>
      </c>
      <c r="D29" s="148"/>
      <c r="E29" s="111"/>
      <c r="F29" s="111"/>
      <c r="G29" s="111">
        <v>28</v>
      </c>
      <c r="H29" s="75">
        <f>SUM(E29:G29)</f>
        <v>28</v>
      </c>
      <c r="I29" s="69" t="s">
        <v>25</v>
      </c>
      <c r="J29" s="77">
        <v>3</v>
      </c>
      <c r="K29" s="32" t="s">
        <v>103</v>
      </c>
      <c r="L29" s="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</row>
    <row r="30" spans="1:255" s="151" customFormat="1" ht="21" customHeight="1">
      <c r="A30" s="8"/>
      <c r="B30" s="99"/>
      <c r="C30" s="152" t="s">
        <v>124</v>
      </c>
      <c r="D30" s="149"/>
      <c r="E30" s="84"/>
      <c r="F30" s="84"/>
      <c r="G30" s="114"/>
      <c r="H30" s="79">
        <f>SUM(H27:H29)</f>
        <v>84</v>
      </c>
      <c r="I30" s="78"/>
      <c r="J30" s="75">
        <f>SUM(J27:J29)</f>
        <v>7</v>
      </c>
      <c r="K30" s="76"/>
      <c r="L30" s="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</row>
    <row r="31" spans="1:255" s="151" customFormat="1" ht="21" customHeight="1">
      <c r="A31" s="8"/>
      <c r="B31" s="98"/>
      <c r="C31" s="95"/>
      <c r="D31" s="141"/>
      <c r="E31" s="92"/>
      <c r="F31" s="245" t="s">
        <v>42</v>
      </c>
      <c r="G31" s="246"/>
      <c r="H31" s="91">
        <f>H20+H26+H30</f>
        <v>392</v>
      </c>
      <c r="I31" s="153" t="s">
        <v>43</v>
      </c>
      <c r="J31" s="88">
        <f>J20+J26+J30</f>
        <v>36</v>
      </c>
      <c r="K31" s="86"/>
      <c r="L31" s="5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6.7" customHeight="1">
      <c r="A32" s="8"/>
      <c r="B32" s="96"/>
      <c r="C32" s="94"/>
      <c r="D32" s="93"/>
      <c r="E32" s="36"/>
      <c r="F32" s="36"/>
      <c r="G32" s="36"/>
      <c r="H32" s="37"/>
      <c r="I32" s="90"/>
      <c r="J32" s="89"/>
      <c r="K32" s="87"/>
      <c r="L32" s="5"/>
    </row>
    <row r="33" spans="1:12" ht="16.7" customHeight="1">
      <c r="A33" s="8"/>
      <c r="B33" s="33"/>
      <c r="C33" s="34"/>
      <c r="D33" s="35"/>
      <c r="E33" s="36"/>
      <c r="F33" s="36"/>
      <c r="G33" s="36"/>
      <c r="H33" s="37"/>
      <c r="I33" s="36"/>
      <c r="J33" s="37"/>
      <c r="K33" s="38"/>
      <c r="L33" s="5"/>
    </row>
    <row r="34" spans="1:12" ht="20.100000000000001" customHeight="1">
      <c r="A34" s="8"/>
      <c r="B34" s="186" t="s">
        <v>140</v>
      </c>
      <c r="C34" s="39" t="s">
        <v>141</v>
      </c>
      <c r="D34" s="35"/>
      <c r="E34" s="36"/>
      <c r="F34" s="36"/>
      <c r="G34" s="36"/>
      <c r="H34" s="37"/>
      <c r="I34" s="36"/>
      <c r="J34" s="37"/>
      <c r="K34" s="38"/>
      <c r="L34" s="5"/>
    </row>
    <row r="35" spans="1:12" ht="16.7" customHeight="1">
      <c r="A35" s="8"/>
      <c r="B35" s="40"/>
      <c r="C35" s="41"/>
      <c r="D35" s="42"/>
      <c r="E35" s="43"/>
      <c r="F35" s="43"/>
      <c r="G35" s="43"/>
      <c r="H35" s="44"/>
      <c r="I35" s="43"/>
      <c r="J35" s="44"/>
      <c r="K35" s="45"/>
      <c r="L35" s="5"/>
    </row>
    <row r="36" spans="1:12" ht="18" customHeight="1">
      <c r="A36" s="8"/>
      <c r="B36" s="235" t="s">
        <v>10</v>
      </c>
      <c r="C36" s="243" t="s">
        <v>11</v>
      </c>
      <c r="D36" s="239" t="s">
        <v>12</v>
      </c>
      <c r="E36" s="240"/>
      <c r="F36" s="240"/>
      <c r="G36" s="240"/>
      <c r="H36" s="240"/>
      <c r="I36" s="240"/>
      <c r="J36" s="240"/>
      <c r="K36" s="226" t="s">
        <v>49</v>
      </c>
      <c r="L36" s="5"/>
    </row>
    <row r="37" spans="1:12" ht="18.75" customHeight="1">
      <c r="A37" s="8"/>
      <c r="B37" s="236"/>
      <c r="C37" s="244"/>
      <c r="D37" s="237" t="s">
        <v>48</v>
      </c>
      <c r="E37" s="238" t="s">
        <v>14</v>
      </c>
      <c r="F37" s="238"/>
      <c r="G37" s="238"/>
      <c r="H37" s="238"/>
      <c r="I37" s="237" t="s">
        <v>50</v>
      </c>
      <c r="J37" s="237" t="s">
        <v>15</v>
      </c>
      <c r="K37" s="227"/>
      <c r="L37" s="5"/>
    </row>
    <row r="38" spans="1:12" ht="15" customHeight="1">
      <c r="A38" s="8"/>
      <c r="B38" s="236"/>
      <c r="C38" s="244"/>
      <c r="D38" s="238"/>
      <c r="E38" s="74" t="s">
        <v>18</v>
      </c>
      <c r="F38" s="74" t="s">
        <v>19</v>
      </c>
      <c r="G38" s="74" t="s">
        <v>60</v>
      </c>
      <c r="H38" s="74" t="s">
        <v>23</v>
      </c>
      <c r="I38" s="238"/>
      <c r="J38" s="238"/>
      <c r="K38" s="228"/>
      <c r="L38" s="5"/>
    </row>
    <row r="39" spans="1:12" ht="21" customHeight="1">
      <c r="A39" s="97"/>
      <c r="B39" s="126" t="s">
        <v>5</v>
      </c>
      <c r="C39" s="67" t="s">
        <v>73</v>
      </c>
      <c r="D39" s="129"/>
      <c r="E39" s="68">
        <v>28</v>
      </c>
      <c r="F39" s="68"/>
      <c r="G39" s="68"/>
      <c r="H39" s="75">
        <f t="shared" ref="H39:H44" si="1">SUM(E39:G39)</f>
        <v>28</v>
      </c>
      <c r="I39" s="69" t="s">
        <v>25</v>
      </c>
      <c r="J39" s="130">
        <v>2</v>
      </c>
      <c r="K39" s="32" t="s">
        <v>104</v>
      </c>
      <c r="L39" s="5"/>
    </row>
    <row r="40" spans="1:12" ht="21" customHeight="1">
      <c r="A40" s="8"/>
      <c r="B40" s="120" t="s">
        <v>5</v>
      </c>
      <c r="C40" s="67" t="s">
        <v>74</v>
      </c>
      <c r="D40" s="129"/>
      <c r="E40" s="68">
        <v>28</v>
      </c>
      <c r="F40" s="68"/>
      <c r="G40" s="68"/>
      <c r="H40" s="75">
        <f t="shared" si="1"/>
        <v>28</v>
      </c>
      <c r="I40" s="69" t="s">
        <v>25</v>
      </c>
      <c r="J40" s="130">
        <v>2</v>
      </c>
      <c r="K40" s="32" t="s">
        <v>104</v>
      </c>
      <c r="L40" s="5"/>
    </row>
    <row r="41" spans="1:12" ht="21" customHeight="1">
      <c r="A41" s="8"/>
      <c r="B41" s="120" t="s">
        <v>5</v>
      </c>
      <c r="C41" s="67" t="s">
        <v>88</v>
      </c>
      <c r="D41" s="129"/>
      <c r="E41" s="68"/>
      <c r="F41" s="68"/>
      <c r="G41" s="68">
        <v>28</v>
      </c>
      <c r="H41" s="75">
        <f t="shared" si="1"/>
        <v>28</v>
      </c>
      <c r="I41" s="69" t="s">
        <v>25</v>
      </c>
      <c r="J41" s="130">
        <v>3</v>
      </c>
      <c r="K41" s="32" t="s">
        <v>105</v>
      </c>
      <c r="L41" s="5"/>
    </row>
    <row r="42" spans="1:12" ht="21" customHeight="1">
      <c r="A42" s="8"/>
      <c r="B42" s="120" t="s">
        <v>5</v>
      </c>
      <c r="C42" s="67" t="s">
        <v>86</v>
      </c>
      <c r="D42" s="129"/>
      <c r="E42" s="68"/>
      <c r="F42" s="68"/>
      <c r="G42" s="68">
        <v>28</v>
      </c>
      <c r="H42" s="75">
        <f t="shared" si="1"/>
        <v>28</v>
      </c>
      <c r="I42" s="69" t="s">
        <v>25</v>
      </c>
      <c r="J42" s="130">
        <v>3</v>
      </c>
      <c r="K42" s="32" t="s">
        <v>105</v>
      </c>
      <c r="L42" s="5"/>
    </row>
    <row r="43" spans="1:12" ht="21" customHeight="1">
      <c r="A43" s="8"/>
      <c r="B43" s="120" t="s">
        <v>5</v>
      </c>
      <c r="C43" s="67" t="s">
        <v>75</v>
      </c>
      <c r="D43" s="129"/>
      <c r="E43" s="68"/>
      <c r="F43" s="68"/>
      <c r="G43" s="68">
        <v>28</v>
      </c>
      <c r="H43" s="75">
        <f t="shared" si="1"/>
        <v>28</v>
      </c>
      <c r="I43" s="69" t="s">
        <v>25</v>
      </c>
      <c r="J43" s="130">
        <v>3</v>
      </c>
      <c r="K43" s="32" t="s">
        <v>104</v>
      </c>
      <c r="L43" s="5"/>
    </row>
    <row r="44" spans="1:12" ht="21" customHeight="1">
      <c r="A44" s="8"/>
      <c r="B44" s="119" t="s">
        <v>5</v>
      </c>
      <c r="C44" s="131" t="s">
        <v>76</v>
      </c>
      <c r="D44" s="132"/>
      <c r="E44" s="82"/>
      <c r="F44" s="133"/>
      <c r="G44" s="82">
        <v>28</v>
      </c>
      <c r="H44" s="75">
        <f t="shared" si="1"/>
        <v>28</v>
      </c>
      <c r="I44" s="69" t="s">
        <v>25</v>
      </c>
      <c r="J44" s="130">
        <v>3</v>
      </c>
      <c r="K44" s="32" t="s">
        <v>106</v>
      </c>
      <c r="L44" s="5"/>
    </row>
    <row r="45" spans="1:12" ht="21" customHeight="1">
      <c r="A45" s="8"/>
      <c r="B45" s="99"/>
      <c r="C45" s="154" t="s">
        <v>30</v>
      </c>
      <c r="D45" s="134"/>
      <c r="E45" s="135"/>
      <c r="F45" s="117"/>
      <c r="G45" s="135"/>
      <c r="H45" s="110">
        <f>SUM(H39:H44)</f>
        <v>168</v>
      </c>
      <c r="I45" s="78"/>
      <c r="J45" s="75">
        <f>SUM(J39:J44)</f>
        <v>16</v>
      </c>
      <c r="K45" s="76"/>
      <c r="L45" s="5"/>
    </row>
    <row r="46" spans="1:12" ht="21" customHeight="1">
      <c r="A46" s="8"/>
      <c r="B46" s="127" t="s">
        <v>32</v>
      </c>
      <c r="C46" s="103" t="s">
        <v>77</v>
      </c>
      <c r="D46" s="136"/>
      <c r="E46" s="121">
        <v>28</v>
      </c>
      <c r="F46" s="83"/>
      <c r="G46" s="121"/>
      <c r="H46" s="75">
        <f>SUM(E46:G46)</f>
        <v>28</v>
      </c>
      <c r="I46" s="69" t="s">
        <v>25</v>
      </c>
      <c r="J46" s="130">
        <v>2</v>
      </c>
      <c r="K46" s="32" t="s">
        <v>106</v>
      </c>
      <c r="L46" s="5"/>
    </row>
    <row r="47" spans="1:12" ht="21" customHeight="1">
      <c r="A47" s="97"/>
      <c r="B47" s="126" t="s">
        <v>32</v>
      </c>
      <c r="C47" s="67" t="s">
        <v>78</v>
      </c>
      <c r="D47" s="129"/>
      <c r="E47" s="68">
        <v>28</v>
      </c>
      <c r="F47" s="68"/>
      <c r="G47" s="68"/>
      <c r="H47" s="75">
        <f>SUM(E47:G47)</f>
        <v>28</v>
      </c>
      <c r="I47" s="69" t="s">
        <v>25</v>
      </c>
      <c r="J47" s="130">
        <v>2</v>
      </c>
      <c r="K47" s="32" t="s">
        <v>106</v>
      </c>
      <c r="L47" s="5"/>
    </row>
    <row r="48" spans="1:12" ht="21" customHeight="1">
      <c r="A48" s="8"/>
      <c r="B48" s="120" t="s">
        <v>32</v>
      </c>
      <c r="C48" s="67" t="s">
        <v>79</v>
      </c>
      <c r="D48" s="129"/>
      <c r="E48" s="68"/>
      <c r="F48" s="68"/>
      <c r="G48" s="68">
        <v>28</v>
      </c>
      <c r="H48" s="75">
        <f>SUM(E48:G48)</f>
        <v>28</v>
      </c>
      <c r="I48" s="69" t="s">
        <v>25</v>
      </c>
      <c r="J48" s="130">
        <v>3</v>
      </c>
      <c r="K48" s="32" t="s">
        <v>105</v>
      </c>
      <c r="L48" s="5"/>
    </row>
    <row r="49" spans="1:12" ht="21" customHeight="1">
      <c r="A49" s="8"/>
      <c r="B49" s="120" t="s">
        <v>32</v>
      </c>
      <c r="C49" s="67" t="s">
        <v>80</v>
      </c>
      <c r="D49" s="129"/>
      <c r="E49" s="68"/>
      <c r="F49" s="68"/>
      <c r="G49" s="68">
        <v>28</v>
      </c>
      <c r="H49" s="75">
        <f>SUM(E49:G49)</f>
        <v>28</v>
      </c>
      <c r="I49" s="69" t="s">
        <v>25</v>
      </c>
      <c r="J49" s="130">
        <v>3</v>
      </c>
      <c r="K49" s="32" t="s">
        <v>104</v>
      </c>
      <c r="L49" s="5"/>
    </row>
    <row r="50" spans="1:12" ht="21" customHeight="1">
      <c r="A50" s="8"/>
      <c r="B50" s="128" t="s">
        <v>32</v>
      </c>
      <c r="C50" s="81" t="s">
        <v>81</v>
      </c>
      <c r="D50" s="132"/>
      <c r="E50" s="82"/>
      <c r="F50" s="82"/>
      <c r="G50" s="82">
        <v>28</v>
      </c>
      <c r="H50" s="75">
        <f>SUM(E50:G50)</f>
        <v>28</v>
      </c>
      <c r="I50" s="69" t="s">
        <v>25</v>
      </c>
      <c r="J50" s="130">
        <v>3</v>
      </c>
      <c r="K50" s="32" t="s">
        <v>106</v>
      </c>
      <c r="L50" s="5"/>
    </row>
    <row r="51" spans="1:12" ht="21" customHeight="1">
      <c r="A51" s="8"/>
      <c r="B51" s="99"/>
      <c r="C51" s="155" t="s">
        <v>35</v>
      </c>
      <c r="D51" s="137"/>
      <c r="E51" s="135"/>
      <c r="F51" s="135"/>
      <c r="G51" s="138"/>
      <c r="H51" s="79">
        <f>SUM(H46:H50)</f>
        <v>140</v>
      </c>
      <c r="I51" s="78"/>
      <c r="J51" s="75">
        <f>SUM(J46:J50)</f>
        <v>13</v>
      </c>
      <c r="K51" s="76"/>
      <c r="L51" s="5"/>
    </row>
    <row r="52" spans="1:12" ht="21" customHeight="1">
      <c r="A52" s="8"/>
      <c r="B52" s="127" t="s">
        <v>36</v>
      </c>
      <c r="C52" s="103" t="s">
        <v>82</v>
      </c>
      <c r="D52" s="139"/>
      <c r="E52" s="121">
        <v>28</v>
      </c>
      <c r="F52" s="121"/>
      <c r="G52" s="121"/>
      <c r="H52" s="75">
        <f>SUM(E52:G52)</f>
        <v>28</v>
      </c>
      <c r="I52" s="69" t="s">
        <v>25</v>
      </c>
      <c r="J52" s="130">
        <v>2</v>
      </c>
      <c r="K52" s="32" t="s">
        <v>106</v>
      </c>
      <c r="L52" s="5"/>
    </row>
    <row r="53" spans="1:12" ht="21" customHeight="1">
      <c r="A53" s="8"/>
      <c r="B53" s="120" t="s">
        <v>36</v>
      </c>
      <c r="C53" s="67" t="s">
        <v>83</v>
      </c>
      <c r="D53" s="129"/>
      <c r="E53" s="68">
        <v>28</v>
      </c>
      <c r="F53" s="68"/>
      <c r="G53" s="68"/>
      <c r="H53" s="75">
        <f>SUM(E53:G53)</f>
        <v>28</v>
      </c>
      <c r="I53" s="69" t="s">
        <v>25</v>
      </c>
      <c r="J53" s="130">
        <v>2</v>
      </c>
      <c r="K53" s="32" t="s">
        <v>104</v>
      </c>
      <c r="L53" s="5"/>
    </row>
    <row r="54" spans="1:12" ht="21" customHeight="1">
      <c r="A54" s="8"/>
      <c r="B54" s="128" t="s">
        <v>36</v>
      </c>
      <c r="C54" s="81" t="s">
        <v>84</v>
      </c>
      <c r="D54" s="140"/>
      <c r="E54" s="133"/>
      <c r="F54" s="82"/>
      <c r="G54" s="82">
        <v>28</v>
      </c>
      <c r="H54" s="75">
        <f>SUM(E54:G54)</f>
        <v>28</v>
      </c>
      <c r="I54" s="69" t="s">
        <v>25</v>
      </c>
      <c r="J54" s="130">
        <v>3</v>
      </c>
      <c r="K54" s="32" t="s">
        <v>104</v>
      </c>
      <c r="L54" s="5"/>
    </row>
    <row r="55" spans="1:12" ht="21" customHeight="1">
      <c r="A55" s="8"/>
      <c r="B55" s="99"/>
      <c r="C55" s="155" t="s">
        <v>124</v>
      </c>
      <c r="D55" s="137"/>
      <c r="E55" s="84"/>
      <c r="F55" s="117"/>
      <c r="G55" s="116"/>
      <c r="H55" s="110">
        <f>SUM(H52:H54)</f>
        <v>84</v>
      </c>
      <c r="I55" s="78"/>
      <c r="J55" s="75">
        <f>SUM(J52:J54)</f>
        <v>7</v>
      </c>
      <c r="K55" s="76"/>
      <c r="L55" s="5"/>
    </row>
    <row r="56" spans="1:12" ht="21" customHeight="1">
      <c r="A56" s="8"/>
      <c r="B56" s="98"/>
      <c r="C56" s="95"/>
      <c r="D56" s="141"/>
      <c r="E56" s="142"/>
      <c r="F56" s="229" t="s">
        <v>42</v>
      </c>
      <c r="G56" s="230"/>
      <c r="H56" s="143">
        <f>H45+H51+H55</f>
        <v>392</v>
      </c>
      <c r="I56" s="153" t="s">
        <v>43</v>
      </c>
      <c r="J56" s="144">
        <f>J45+J51+J55</f>
        <v>36</v>
      </c>
      <c r="K56" s="86"/>
    </row>
    <row r="57" spans="1:12" ht="16.7" customHeight="1">
      <c r="A57" s="8"/>
      <c r="B57" s="96"/>
      <c r="C57" s="34"/>
      <c r="D57" s="93"/>
      <c r="E57" s="90"/>
      <c r="F57" s="90"/>
      <c r="G57" s="90"/>
      <c r="H57" s="89"/>
      <c r="I57" s="90"/>
      <c r="J57" s="37"/>
      <c r="K57" s="87"/>
    </row>
    <row r="58" spans="1:12" ht="16.7" customHeight="1">
      <c r="A58" s="8"/>
      <c r="B58" s="33"/>
      <c r="C58" s="34"/>
      <c r="D58" s="35"/>
      <c r="E58" s="36"/>
      <c r="F58" s="36"/>
      <c r="G58" s="36"/>
      <c r="H58" s="37"/>
      <c r="I58" s="36"/>
      <c r="J58" s="37"/>
      <c r="K58" s="38"/>
      <c r="L58" s="38"/>
    </row>
  </sheetData>
  <mergeCells count="18">
    <mergeCell ref="F31:G31"/>
    <mergeCell ref="J12:J13"/>
    <mergeCell ref="K11:K13"/>
    <mergeCell ref="K36:K38"/>
    <mergeCell ref="F56:G56"/>
    <mergeCell ref="E12:H12"/>
    <mergeCell ref="B11:B13"/>
    <mergeCell ref="B36:B38"/>
    <mergeCell ref="D12:D13"/>
    <mergeCell ref="D11:J11"/>
    <mergeCell ref="J37:J38"/>
    <mergeCell ref="D36:J36"/>
    <mergeCell ref="E37:H37"/>
    <mergeCell ref="C11:C13"/>
    <mergeCell ref="C36:C38"/>
    <mergeCell ref="I37:I38"/>
    <mergeCell ref="I12:I13"/>
    <mergeCell ref="D37:D38"/>
  </mergeCells>
  <pageMargins left="0.19685" right="0.19685" top="0.19685" bottom="0.19685" header="0" footer="0"/>
  <pageSetup scale="85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PODST</vt:lpstr>
      <vt:lpstr>SPECJALNOŚCI</vt:lpstr>
      <vt:lpstr>PODST!_Hlk8501559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</cp:lastModifiedBy>
  <cp:lastPrinted>2019-08-28T08:51:21Z</cp:lastPrinted>
  <dcterms:created xsi:type="dcterms:W3CDTF">2017-04-28T10:52:51Z</dcterms:created>
  <dcterms:modified xsi:type="dcterms:W3CDTF">2021-12-08T11:34:30Z</dcterms:modified>
</cp:coreProperties>
</file>